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84" i="63"/>
  <c r="AB68"/>
  <c r="AB56"/>
  <c r="AB52"/>
  <c r="AB48"/>
  <c r="AB32"/>
  <c r="AB24"/>
  <c r="AB12"/>
  <c r="AB8"/>
  <c r="AB4"/>
  <c r="AB89"/>
  <c r="AB81"/>
  <c r="AB97" i="62"/>
  <c r="AB77"/>
  <c r="AB69"/>
  <c r="AB65"/>
  <c r="AB53"/>
  <c r="AB49"/>
  <c r="AB45"/>
  <c r="AB41"/>
  <c r="AB29"/>
  <c r="AB5"/>
  <c r="AB96" i="61"/>
  <c r="AB92"/>
  <c r="AB84"/>
  <c r="AB80"/>
  <c r="AB68"/>
  <c r="AB64"/>
  <c r="AB60"/>
  <c r="AB44"/>
  <c r="AB40"/>
  <c r="AB36"/>
  <c r="AB32"/>
  <c r="AB28"/>
  <c r="AB4"/>
  <c r="AB93"/>
  <c r="AB89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U80"/>
  <c r="F80"/>
  <c r="U79"/>
  <c r="U78"/>
  <c r="U77"/>
  <c r="F77"/>
  <c r="U76"/>
  <c r="F76"/>
  <c r="U75"/>
  <c r="F75"/>
  <c r="U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U40"/>
  <c r="U39"/>
  <c r="F39"/>
  <c r="U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8" l="1"/>
  <c r="F22" i="58"/>
  <c r="F74" i="61"/>
  <c r="F52"/>
  <c r="F44"/>
  <c r="F40"/>
  <c r="F24"/>
  <c r="F14"/>
  <c r="F12"/>
  <c r="F10"/>
  <c r="F8"/>
  <c r="F94" i="62"/>
  <c r="F88"/>
  <c r="F84"/>
  <c r="F52"/>
  <c r="F22"/>
  <c r="F20"/>
  <c r="F55" i="58"/>
  <c r="C99" i="63"/>
  <c r="F81" i="58"/>
  <c r="F79"/>
  <c r="F41"/>
  <c r="B99"/>
  <c r="C99" i="57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32"/>
  <c r="V87"/>
  <c r="O98"/>
  <c r="V26" i="56"/>
  <c r="V42"/>
  <c r="N8" i="55"/>
  <c r="F9"/>
  <c r="I99"/>
  <c r="M99"/>
  <c r="N12"/>
  <c r="O12" s="1"/>
  <c r="F13"/>
  <c r="G26"/>
  <c r="N28"/>
  <c r="F29"/>
  <c r="G42"/>
  <c r="N44"/>
  <c r="O44" s="1"/>
  <c r="F45"/>
  <c r="G58"/>
  <c r="N60"/>
  <c r="F61"/>
  <c r="O45" i="56"/>
  <c r="O65"/>
  <c r="V66" i="55"/>
  <c r="V82"/>
  <c r="V59" i="56"/>
  <c r="O70"/>
  <c r="V94"/>
  <c r="V12" i="55"/>
  <c r="V44"/>
  <c r="V18" i="56"/>
  <c r="V50"/>
  <c r="B99" i="55"/>
  <c r="F3"/>
  <c r="K99"/>
  <c r="F5"/>
  <c r="N20"/>
  <c r="O20" s="1"/>
  <c r="F21"/>
  <c r="N36"/>
  <c r="F37"/>
  <c r="N52"/>
  <c r="F53"/>
  <c r="O5" i="56"/>
  <c r="O21"/>
  <c r="O53"/>
  <c r="O61"/>
  <c r="O69"/>
  <c r="O77"/>
  <c r="O70" i="55"/>
  <c r="V39" i="56"/>
  <c r="V82"/>
  <c r="J99" i="55"/>
  <c r="N24"/>
  <c r="N40"/>
  <c r="N56"/>
  <c r="O56" s="1"/>
  <c r="V38" i="58"/>
  <c r="V54"/>
  <c r="V70"/>
  <c r="V86"/>
  <c r="V64" i="56"/>
  <c r="B99" i="57"/>
  <c r="F3"/>
  <c r="K99"/>
  <c r="N82"/>
  <c r="F83"/>
  <c r="F97"/>
  <c r="C99" i="58"/>
  <c r="I99"/>
  <c r="M99"/>
  <c r="N4"/>
  <c r="F5"/>
  <c r="N12"/>
  <c r="F13"/>
  <c r="N20"/>
  <c r="F21"/>
  <c r="V82"/>
  <c r="V72" i="55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7"/>
  <c r="N3" i="57"/>
  <c r="V46" i="58"/>
  <c r="N3" i="56"/>
  <c r="G88" i="57"/>
  <c r="N90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11" i="56" l="1"/>
  <c r="O51"/>
  <c r="O27" i="55"/>
  <c r="G3" i="56"/>
  <c r="O7"/>
  <c r="O15"/>
  <c r="O71" i="55"/>
  <c r="O23" i="56"/>
  <c r="V27"/>
  <c r="O47"/>
  <c r="O35"/>
  <c r="O94"/>
  <c r="O86"/>
  <c r="O62" i="55"/>
  <c r="O46"/>
  <c r="O30"/>
  <c r="V76"/>
  <c r="O68"/>
  <c r="O36"/>
  <c r="O64"/>
  <c r="O88" i="56"/>
  <c r="O80"/>
  <c r="O64"/>
  <c r="O44"/>
  <c r="V84" i="55"/>
  <c r="O24"/>
  <c r="O19"/>
  <c r="V92"/>
  <c r="O40"/>
  <c r="O52"/>
  <c r="O60"/>
  <c r="O74" i="58"/>
  <c r="O26"/>
  <c r="O45"/>
  <c r="O92" i="56"/>
  <c r="O76"/>
  <c r="O68"/>
  <c r="O36"/>
  <c r="O48" i="57"/>
  <c r="O64"/>
  <c r="O56" i="56"/>
  <c r="O93"/>
  <c r="O78"/>
  <c r="O66"/>
  <c r="O62"/>
  <c r="O54"/>
  <c r="O46"/>
  <c r="O30"/>
  <c r="O26"/>
  <c r="O10"/>
  <c r="O78" i="55"/>
  <c r="O74"/>
  <c r="O66"/>
  <c r="O60" i="56"/>
  <c r="V56"/>
  <c r="O96"/>
  <c r="V93"/>
  <c r="O84"/>
  <c r="O57"/>
  <c r="O52"/>
  <c r="O48"/>
  <c r="O32"/>
  <c r="O28"/>
  <c r="G96" i="55"/>
  <c r="G88"/>
  <c r="G80"/>
  <c r="V51"/>
  <c r="G28"/>
  <c r="V28" s="1"/>
  <c r="O9"/>
  <c r="O4"/>
  <c r="O38"/>
  <c r="G18"/>
  <c r="O29" i="56"/>
  <c r="O81"/>
  <c r="O72"/>
  <c r="V37"/>
  <c r="O25"/>
  <c r="O13"/>
  <c r="O86" i="55"/>
  <c r="G10"/>
  <c r="O16"/>
  <c r="O14"/>
  <c r="O57" i="58"/>
  <c r="G34" i="57"/>
  <c r="V34" s="1"/>
  <c r="O93" i="58"/>
  <c r="V65"/>
  <c r="V25"/>
  <c r="O6"/>
  <c r="G98" i="57"/>
  <c r="V98" s="1"/>
  <c r="G82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3" i="58"/>
  <c r="O82" i="57"/>
  <c r="O96" i="55"/>
  <c r="V96"/>
  <c r="V88"/>
  <c r="O88"/>
  <c r="O80"/>
  <c r="V80"/>
  <c r="O49"/>
  <c r="O28"/>
  <c r="O4" i="56"/>
  <c r="O34" i="57"/>
  <c r="O98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N38" i="78"/>
  <c r="J37"/>
  <c r="I42"/>
  <c r="K74"/>
  <c r="K27"/>
  <c r="I27"/>
  <c r="K51"/>
  <c r="P17"/>
  <c r="P9"/>
  <c r="B9"/>
  <c r="J46"/>
  <c r="Q38"/>
  <c r="I29"/>
  <c r="N97"/>
  <c r="L23"/>
  <c r="O87"/>
  <c r="L42"/>
  <c r="Q3"/>
  <c r="O45"/>
  <c r="G76"/>
  <c r="K44"/>
  <c r="I89"/>
  <c r="J51"/>
  <c r="N25"/>
  <c r="K35"/>
  <c r="N24"/>
  <c r="N19"/>
  <c r="L6"/>
  <c r="O97"/>
  <c r="L11"/>
  <c r="I20"/>
  <c r="P72"/>
  <c r="L46"/>
  <c r="B39"/>
  <c r="Q75"/>
  <c r="K16"/>
  <c r="N70"/>
  <c r="O92"/>
  <c r="G50"/>
  <c r="K88"/>
  <c r="H40"/>
  <c r="K76"/>
  <c r="G10"/>
  <c r="H56"/>
  <c r="K77"/>
  <c r="N43"/>
  <c r="K92"/>
  <c r="H4"/>
  <c r="J72"/>
  <c r="O4"/>
  <c r="H18"/>
  <c r="N78"/>
  <c r="G60"/>
  <c r="E1"/>
  <c r="H48"/>
  <c r="Q77"/>
  <c r="Q87"/>
  <c r="I59"/>
  <c r="B33"/>
  <c r="N17"/>
  <c r="K12"/>
  <c r="O16"/>
  <c r="B81"/>
  <c r="I23"/>
  <c r="L45"/>
  <c r="P42"/>
  <c r="Q36"/>
  <c r="P22"/>
  <c r="L10"/>
  <c r="O56"/>
  <c r="O7"/>
  <c r="P45"/>
  <c r="H8"/>
  <c r="G45"/>
  <c r="I93"/>
  <c r="K7"/>
  <c r="I71"/>
  <c r="G5"/>
  <c r="Q15"/>
  <c r="Q31"/>
  <c r="Q35"/>
  <c r="J40"/>
  <c r="J69"/>
  <c r="P65"/>
  <c r="K64"/>
  <c r="J30"/>
  <c r="G88"/>
  <c r="J35"/>
  <c r="G57"/>
  <c r="N53"/>
  <c r="H7"/>
  <c r="L62"/>
  <c r="B86"/>
  <c r="B66"/>
  <c r="I84"/>
  <c r="J67"/>
  <c r="H9"/>
  <c r="H72"/>
  <c r="I40"/>
  <c r="H78"/>
  <c r="Q64"/>
  <c r="I31"/>
  <c r="B32"/>
  <c r="B91"/>
  <c r="H84"/>
  <c r="G21"/>
  <c r="J43"/>
  <c r="H63"/>
  <c r="G27"/>
  <c r="B72"/>
  <c r="N5"/>
  <c r="P53"/>
  <c r="O58"/>
  <c r="B77"/>
  <c r="G41"/>
  <c r="I61"/>
  <c r="P49"/>
  <c r="H67"/>
  <c r="L25"/>
  <c r="P92"/>
  <c r="K43"/>
  <c r="B31"/>
  <c r="O36"/>
  <c r="H93"/>
  <c r="H34"/>
  <c r="B58"/>
  <c r="H88"/>
  <c r="J84"/>
  <c r="O76"/>
  <c r="Q17"/>
  <c r="H6"/>
  <c r="G90"/>
  <c r="Q13"/>
  <c r="B50"/>
  <c r="N84"/>
  <c r="B25"/>
  <c r="B61"/>
  <c r="J41"/>
  <c r="J52"/>
  <c r="B93"/>
  <c r="B5"/>
  <c r="B8"/>
  <c r="J57"/>
  <c r="G52"/>
  <c r="O61"/>
  <c r="Q81"/>
  <c r="J50"/>
  <c r="O88"/>
  <c r="Q90"/>
  <c r="O33"/>
  <c r="H21"/>
  <c r="K82"/>
  <c r="Q82"/>
  <c r="Q98"/>
  <c r="B54"/>
  <c r="P19"/>
  <c r="B47"/>
  <c r="N27"/>
  <c r="O68"/>
  <c r="J22"/>
  <c r="N76"/>
  <c r="P40"/>
  <c r="J7"/>
  <c r="N13"/>
  <c r="P70"/>
  <c r="O90"/>
  <c r="Q86"/>
  <c r="J47"/>
  <c r="N86"/>
  <c r="P84"/>
  <c r="H15"/>
  <c r="I57"/>
  <c r="G49"/>
  <c r="O91"/>
  <c r="O14"/>
  <c r="N82"/>
  <c r="J82"/>
  <c r="L55"/>
  <c r="O77"/>
  <c r="Q71"/>
  <c r="I5"/>
  <c r="Q60"/>
  <c r="O13"/>
  <c r="H90"/>
  <c r="O27"/>
  <c r="K31"/>
  <c r="O96"/>
  <c r="H64"/>
  <c r="L54"/>
  <c r="I45"/>
  <c r="K45"/>
  <c r="Q63"/>
  <c r="K42"/>
  <c r="Q50"/>
  <c r="I92"/>
  <c r="Q66"/>
  <c r="I18"/>
  <c r="I10"/>
  <c r="L73"/>
  <c r="G20"/>
  <c r="B11"/>
  <c r="B67"/>
  <c r="G73"/>
  <c r="L57"/>
  <c r="B49"/>
  <c r="G98"/>
  <c r="P6"/>
  <c r="P73"/>
  <c r="P34"/>
  <c r="H51"/>
  <c r="B15"/>
  <c r="K17"/>
  <c r="K21"/>
  <c r="N95"/>
  <c r="G62"/>
  <c r="K68"/>
  <c r="Q92"/>
  <c r="P29"/>
  <c r="P57"/>
  <c r="G47"/>
  <c r="P86"/>
  <c r="L86"/>
  <c r="L24"/>
  <c r="J89"/>
  <c r="Q22"/>
  <c r="H60"/>
  <c r="N87"/>
  <c r="N61"/>
  <c r="J98"/>
  <c r="Q93"/>
  <c r="N22"/>
  <c r="Q14"/>
  <c r="Q20"/>
  <c r="B64"/>
  <c r="N88"/>
  <c r="L48"/>
  <c r="L72"/>
  <c r="N57"/>
  <c r="G40"/>
  <c r="K4"/>
  <c r="K47"/>
  <c r="J8"/>
  <c r="K70"/>
  <c r="K19"/>
  <c r="H16"/>
  <c r="O8"/>
  <c r="P87"/>
  <c r="L20"/>
  <c r="K71"/>
  <c r="L60"/>
  <c r="O34"/>
  <c r="O95"/>
  <c r="H89"/>
  <c r="G3"/>
  <c r="N83"/>
  <c r="H50"/>
  <c r="O94"/>
  <c r="L21"/>
  <c r="K50"/>
  <c r="O12"/>
  <c r="P51"/>
  <c r="L28"/>
  <c r="H70"/>
  <c r="I51"/>
  <c r="Q55"/>
  <c r="P16"/>
  <c r="G58"/>
  <c r="L38"/>
  <c r="L35"/>
  <c r="L90"/>
  <c r="N11"/>
  <c r="Q39"/>
  <c r="Q51"/>
  <c r="J20"/>
  <c r="I13"/>
  <c r="N26"/>
  <c r="P31"/>
  <c r="P82"/>
  <c r="G68"/>
  <c r="Q97"/>
  <c r="N31"/>
  <c r="K49"/>
  <c r="I19"/>
  <c r="P39"/>
  <c r="H31"/>
  <c r="Q48"/>
  <c r="O75"/>
  <c r="Q59"/>
  <c r="I25"/>
  <c r="G15"/>
  <c r="N3"/>
  <c r="I28"/>
  <c r="L27"/>
  <c r="L3"/>
  <c r="I3"/>
  <c r="I62"/>
  <c r="N15"/>
  <c r="N48"/>
  <c r="L58"/>
  <c r="O79"/>
  <c r="I39"/>
  <c r="I60"/>
  <c r="I63"/>
  <c r="Q5"/>
  <c r="Q24"/>
  <c r="I52"/>
  <c r="L93"/>
  <c r="G72"/>
  <c r="P64"/>
  <c r="L5"/>
  <c r="Q34"/>
  <c r="K34"/>
  <c r="G12"/>
  <c r="J48"/>
  <c r="K18"/>
  <c r="Q40"/>
  <c r="N42"/>
  <c r="J70"/>
  <c r="B2"/>
  <c r="N18"/>
  <c r="P5"/>
  <c r="K58"/>
  <c r="N77"/>
  <c r="Q52"/>
  <c r="O53"/>
  <c r="O49"/>
  <c r="H41"/>
  <c r="Q88"/>
  <c r="Q45"/>
  <c r="Q80"/>
  <c r="G97"/>
  <c r="P50"/>
  <c r="G26"/>
  <c r="J21"/>
  <c r="G89"/>
  <c r="O89"/>
  <c r="P93"/>
  <c r="O93"/>
  <c r="P35"/>
  <c r="B28"/>
  <c r="O83"/>
  <c r="N58"/>
  <c r="H81"/>
  <c r="B17"/>
  <c r="O65"/>
  <c r="H55"/>
  <c r="I53"/>
  <c r="H38"/>
  <c r="H94"/>
  <c r="H98"/>
  <c r="L81"/>
  <c r="G67"/>
  <c r="L59"/>
  <c r="K81"/>
  <c r="I68"/>
  <c r="Q23"/>
  <c r="I81"/>
  <c r="I80"/>
  <c r="N93"/>
  <c r="Q57"/>
  <c r="O81"/>
  <c r="O70"/>
  <c r="N30"/>
  <c r="G4"/>
  <c r="B65"/>
  <c r="Q56"/>
  <c r="P23"/>
  <c r="H69"/>
  <c r="L40"/>
  <c r="B60"/>
  <c r="B62"/>
  <c r="I46"/>
  <c r="Q89"/>
  <c r="B46"/>
  <c r="N14"/>
  <c r="H61"/>
  <c r="I75"/>
  <c r="G75"/>
  <c r="P98"/>
  <c r="K40"/>
  <c r="J10"/>
  <c r="K62"/>
  <c r="Q76"/>
  <c r="H75"/>
  <c r="K85"/>
  <c r="K95"/>
  <c r="N71"/>
  <c r="K97"/>
  <c r="I76"/>
  <c r="K13"/>
  <c r="P7"/>
  <c r="K8"/>
  <c r="G8"/>
  <c r="L92"/>
  <c r="L95"/>
  <c r="J78"/>
  <c r="B80"/>
  <c r="G81"/>
  <c r="H82"/>
  <c r="K91"/>
  <c r="P4"/>
  <c r="L14"/>
  <c r="B68"/>
  <c r="Q44"/>
  <c r="L19"/>
  <c r="H2"/>
  <c r="N34"/>
  <c r="I66"/>
  <c r="L69"/>
  <c r="I12"/>
  <c r="G96"/>
  <c r="G86"/>
  <c r="Q42"/>
  <c r="N54"/>
  <c r="L85"/>
  <c r="P44"/>
  <c r="K28"/>
  <c r="Q62"/>
  <c r="N55"/>
  <c r="Q26"/>
  <c r="H91"/>
  <c r="K69"/>
  <c r="H32"/>
  <c r="N90"/>
  <c r="G80"/>
  <c r="I72"/>
  <c r="K32"/>
  <c r="L74"/>
  <c r="H36"/>
  <c r="J73"/>
  <c r="I7"/>
  <c r="H14"/>
  <c r="O63"/>
  <c r="O55"/>
  <c r="L30"/>
  <c r="G2"/>
  <c r="G56"/>
  <c r="K29"/>
  <c r="L16"/>
  <c r="L96"/>
  <c r="O10"/>
  <c r="L37"/>
  <c r="I82"/>
  <c r="G69"/>
  <c r="I95"/>
  <c r="G64"/>
  <c r="G93"/>
  <c r="L12"/>
  <c r="H86"/>
  <c r="I8"/>
  <c r="J79"/>
  <c r="G63"/>
  <c r="B29"/>
  <c r="L33"/>
  <c r="J26"/>
  <c r="J13"/>
  <c r="I32"/>
  <c r="B90"/>
  <c r="J9"/>
  <c r="G48"/>
  <c r="O23"/>
  <c r="H27"/>
  <c r="O40"/>
  <c r="G79"/>
  <c r="N98"/>
  <c r="G30"/>
  <c r="B14"/>
  <c r="P66"/>
  <c r="J81"/>
  <c r="H39"/>
  <c r="I21"/>
  <c r="P60"/>
  <c r="H17"/>
  <c r="O18"/>
  <c r="O72"/>
  <c r="H65"/>
  <c r="J45"/>
  <c r="H23"/>
  <c r="G19"/>
  <c r="O80"/>
  <c r="Q46"/>
  <c r="G87"/>
  <c r="B16"/>
  <c r="K86"/>
  <c r="O47"/>
  <c r="Q49"/>
  <c r="L8"/>
  <c r="B44"/>
  <c r="B53"/>
  <c r="H68"/>
  <c r="G54"/>
  <c r="I96"/>
  <c r="B71"/>
  <c r="H74"/>
  <c r="B23"/>
  <c r="L94"/>
  <c r="I11"/>
  <c r="B34"/>
  <c r="O5"/>
  <c r="I97"/>
  <c r="J96"/>
  <c r="J77"/>
  <c r="P91"/>
  <c r="K36"/>
  <c r="H28"/>
  <c r="B76"/>
  <c r="O3"/>
  <c r="L41"/>
  <c r="K46"/>
  <c r="N44"/>
  <c r="L39"/>
  <c r="H12"/>
  <c r="Q61"/>
  <c r="G6"/>
  <c r="G7"/>
  <c r="L79"/>
  <c r="G25"/>
  <c r="P13"/>
  <c r="N6"/>
  <c r="B57"/>
  <c r="O32"/>
  <c r="J64"/>
  <c r="O74"/>
  <c r="J32"/>
  <c r="Q79"/>
  <c r="P90"/>
  <c r="G53"/>
  <c r="B63"/>
  <c r="K60"/>
  <c r="O28"/>
  <c r="H95"/>
  <c r="L32"/>
  <c r="G9"/>
  <c r="G11"/>
  <c r="I58"/>
  <c r="Q6"/>
  <c r="G78"/>
  <c r="O48"/>
  <c r="I98"/>
  <c r="J14"/>
  <c r="I74"/>
  <c r="L26"/>
  <c r="P95"/>
  <c r="P10"/>
  <c r="J93"/>
  <c r="N28"/>
  <c r="B83"/>
  <c r="K6"/>
  <c r="P68"/>
  <c r="H52"/>
  <c r="K75"/>
  <c r="H87"/>
  <c r="I26"/>
  <c r="B40"/>
  <c r="I43"/>
  <c r="N91"/>
  <c r="L47"/>
  <c r="I38"/>
  <c r="G59"/>
  <c r="B74"/>
  <c r="B37"/>
  <c r="J36"/>
  <c r="J56"/>
  <c r="Q25"/>
  <c r="K11"/>
  <c r="B18"/>
  <c r="L68"/>
  <c r="L89"/>
  <c r="G16"/>
  <c r="K56"/>
  <c r="B88"/>
  <c r="B92"/>
  <c r="P79"/>
  <c r="L29"/>
  <c r="I30"/>
  <c r="G31"/>
  <c r="O17"/>
  <c r="G82"/>
  <c r="N45"/>
  <c r="J25"/>
  <c r="G77"/>
  <c r="P32"/>
  <c r="K55"/>
  <c r="L82"/>
  <c r="P81"/>
  <c r="I41"/>
  <c r="O71"/>
  <c r="Q21"/>
  <c r="B94"/>
  <c r="Q65"/>
  <c r="L78"/>
  <c r="P37"/>
  <c r="B87"/>
  <c r="G18"/>
  <c r="I34"/>
  <c r="P18"/>
  <c r="N7"/>
  <c r="N46"/>
  <c r="J83"/>
  <c r="G17"/>
  <c r="L70"/>
  <c r="I85"/>
  <c r="B10"/>
  <c r="G95"/>
  <c r="J33"/>
  <c r="B20"/>
  <c r="J11"/>
  <c r="G36"/>
  <c r="J71"/>
  <c r="J61"/>
  <c r="I69"/>
  <c r="K9"/>
  <c r="N60"/>
  <c r="K24"/>
  <c r="I36"/>
  <c r="Q29"/>
  <c r="I49"/>
  <c r="G85"/>
  <c r="I78"/>
  <c r="N33"/>
  <c r="I9"/>
  <c r="G94"/>
  <c r="L49"/>
  <c r="P27"/>
  <c r="L22"/>
  <c r="J68"/>
  <c r="B96"/>
  <c r="Q91"/>
  <c r="Q4"/>
  <c r="N47"/>
  <c r="O51"/>
  <c r="H57"/>
  <c r="N81"/>
  <c r="N16"/>
  <c r="B35"/>
  <c r="L43"/>
  <c r="G43"/>
  <c r="H20"/>
  <c r="P94"/>
  <c r="K48"/>
  <c r="N96"/>
  <c r="I44"/>
  <c r="K37"/>
  <c r="B85"/>
  <c r="I55"/>
  <c r="I17"/>
  <c r="P15"/>
  <c r="Q83"/>
  <c r="J76"/>
  <c r="H46"/>
  <c r="J3"/>
  <c r="O43"/>
  <c r="G46"/>
  <c r="J92"/>
  <c r="K25"/>
  <c r="P21"/>
  <c r="P20"/>
  <c r="N50"/>
  <c r="J34"/>
  <c r="K30"/>
  <c r="P55"/>
  <c r="I94"/>
  <c r="N92"/>
  <c r="J31"/>
  <c r="O78"/>
  <c r="B4"/>
  <c r="H35"/>
  <c r="Q73"/>
  <c r="O41"/>
  <c r="I54"/>
  <c r="B6"/>
  <c r="K22"/>
  <c r="B27"/>
  <c r="J74"/>
  <c r="Q8"/>
  <c r="H29"/>
  <c r="O21"/>
  <c r="P83"/>
  <c r="L61"/>
  <c r="J54"/>
  <c r="O67"/>
  <c r="H19"/>
  <c r="O46"/>
  <c r="K3"/>
  <c r="I67"/>
  <c r="B95"/>
  <c r="H45"/>
  <c r="I24"/>
  <c r="H62"/>
  <c r="P77"/>
  <c r="J86"/>
  <c r="J28"/>
  <c r="I16"/>
  <c r="P96"/>
  <c r="N59"/>
  <c r="N4"/>
  <c r="B98"/>
  <c r="P41"/>
  <c r="L97"/>
  <c r="G71"/>
  <c r="H13"/>
  <c r="L71"/>
  <c r="P71"/>
  <c r="N39"/>
  <c r="I35"/>
  <c r="P30"/>
  <c r="I15"/>
  <c r="N62"/>
  <c r="P74"/>
  <c r="J53"/>
  <c r="K67"/>
  <c r="K83"/>
  <c r="L18"/>
  <c r="J60"/>
  <c r="J91"/>
  <c r="N66"/>
  <c r="K93"/>
  <c r="K20"/>
  <c r="J5"/>
  <c r="L53"/>
  <c r="H37"/>
  <c r="G84"/>
  <c r="J66"/>
  <c r="J44"/>
  <c r="N8"/>
  <c r="P58"/>
  <c r="O54"/>
  <c r="K39"/>
  <c r="O26"/>
  <c r="K59"/>
  <c r="K26"/>
  <c r="P69"/>
  <c r="J42"/>
  <c r="L56"/>
  <c r="L50"/>
  <c r="K52"/>
  <c r="L9"/>
  <c r="Q12"/>
  <c r="O29"/>
  <c r="Q68"/>
  <c r="J62"/>
  <c r="L31"/>
  <c r="K23"/>
  <c r="H3"/>
  <c r="P14"/>
  <c r="P63"/>
  <c r="K54"/>
  <c r="I77"/>
  <c r="H66"/>
  <c r="N56"/>
  <c r="J15"/>
  <c r="N74"/>
  <c r="Q28"/>
  <c r="G14"/>
  <c r="B69"/>
  <c r="O52"/>
  <c r="K84"/>
  <c r="O69"/>
  <c r="K57"/>
  <c r="I14"/>
  <c r="L65"/>
  <c r="K89"/>
  <c r="O98"/>
  <c r="P59"/>
  <c r="N23"/>
  <c r="P54"/>
  <c r="I83"/>
  <c r="I86"/>
  <c r="I48"/>
  <c r="L64"/>
  <c r="J85"/>
  <c r="N65"/>
  <c r="G38"/>
  <c r="J39"/>
  <c r="K61"/>
  <c r="P62"/>
  <c r="I65"/>
  <c r="P47"/>
  <c r="Q27"/>
  <c r="G35"/>
  <c r="K15"/>
  <c r="Q67"/>
  <c r="O62"/>
  <c r="J97"/>
  <c r="B73"/>
  <c r="H30"/>
  <c r="P61"/>
  <c r="C1"/>
  <c r="Q19"/>
  <c r="N10"/>
  <c r="Q41"/>
  <c r="H33"/>
  <c r="B13"/>
  <c r="N40"/>
  <c r="I90"/>
  <c r="O39"/>
  <c r="Q53"/>
  <c r="K79"/>
  <c r="H47"/>
  <c r="I64"/>
  <c r="O57"/>
  <c r="O44"/>
  <c r="P8"/>
  <c r="H77"/>
  <c r="B42"/>
  <c r="H5"/>
  <c r="G51"/>
  <c r="Q78"/>
  <c r="I88"/>
  <c r="B89"/>
  <c r="N89"/>
  <c r="N12"/>
  <c r="Q11"/>
  <c r="B24"/>
  <c r="O50"/>
  <c r="N51"/>
  <c r="P56"/>
  <c r="P85"/>
  <c r="G74"/>
  <c r="J27"/>
  <c r="I87"/>
  <c r="N85"/>
  <c r="B43"/>
  <c r="K33"/>
  <c r="L98"/>
  <c r="H58"/>
  <c r="N79"/>
  <c r="P89"/>
  <c r="Q94"/>
  <c r="P97"/>
  <c r="J12"/>
  <c r="L7"/>
  <c r="H76"/>
  <c r="L51"/>
  <c r="O66"/>
  <c r="P3"/>
  <c r="J6"/>
  <c r="B19"/>
  <c r="K63"/>
  <c r="H24"/>
  <c r="H43"/>
  <c r="Q18"/>
  <c r="I4"/>
  <c r="N68"/>
  <c r="B36"/>
  <c r="L76"/>
  <c r="O85"/>
  <c r="H97"/>
  <c r="J29"/>
  <c r="O73"/>
  <c r="O24"/>
  <c r="Q96"/>
  <c r="K96"/>
  <c r="O37"/>
  <c r="J95"/>
  <c r="Q7"/>
  <c r="B30"/>
  <c r="L4"/>
  <c r="P78"/>
  <c r="B55"/>
  <c r="G42"/>
  <c r="K80"/>
  <c r="H85"/>
  <c r="N75"/>
  <c r="I37"/>
  <c r="N52"/>
  <c r="G23"/>
  <c r="J19"/>
  <c r="B7"/>
  <c r="I47"/>
  <c r="H44"/>
  <c r="H73"/>
  <c r="H80"/>
  <c r="G32"/>
  <c r="B82"/>
  <c r="L17"/>
  <c r="P88"/>
  <c r="Q72"/>
  <c r="J58"/>
  <c r="H92"/>
  <c r="G55"/>
  <c r="P28"/>
  <c r="I22"/>
  <c r="Q43"/>
  <c r="B59"/>
  <c r="B12"/>
  <c r="H96"/>
  <c r="B79"/>
  <c r="J59"/>
  <c r="N36"/>
  <c r="G24"/>
  <c r="N94"/>
  <c r="I56"/>
  <c r="O64"/>
  <c r="P67"/>
  <c r="P75"/>
  <c r="L34"/>
  <c r="J88"/>
  <c r="G29"/>
  <c r="Q58"/>
  <c r="J38"/>
  <c r="B22"/>
  <c r="O42"/>
  <c r="O38"/>
  <c r="N29"/>
  <c r="N64"/>
  <c r="J16"/>
  <c r="H71"/>
  <c r="G65"/>
  <c r="Q9"/>
  <c r="J65"/>
  <c r="K98"/>
  <c r="P76"/>
  <c r="J87"/>
  <c r="B70"/>
  <c r="G44"/>
  <c r="O22"/>
  <c r="H83"/>
  <c r="O15"/>
  <c r="I50"/>
  <c r="P36"/>
  <c r="G39"/>
  <c r="N32"/>
  <c r="O6"/>
  <c r="K72"/>
  <c r="K78"/>
  <c r="G13"/>
  <c r="I70"/>
  <c r="J75"/>
  <c r="G83"/>
  <c r="K66"/>
  <c r="O86"/>
  <c r="O35"/>
  <c r="O30"/>
  <c r="O84"/>
  <c r="K94"/>
  <c r="Q54"/>
  <c r="B3"/>
  <c r="N21"/>
  <c r="L75"/>
  <c r="O11"/>
  <c r="O60"/>
  <c r="Q37"/>
  <c r="K14"/>
  <c r="Q84"/>
  <c r="Q74"/>
  <c r="K65"/>
  <c r="I73"/>
  <c r="O9"/>
  <c r="G70"/>
  <c r="P24"/>
  <c r="I6"/>
  <c r="B56"/>
  <c r="L13"/>
  <c r="L67"/>
  <c r="L87"/>
  <c r="J90"/>
  <c r="Q33"/>
  <c r="P43"/>
  <c r="O31"/>
  <c r="K53"/>
  <c r="K5"/>
  <c r="H79"/>
  <c r="B52"/>
  <c r="J17"/>
  <c r="L36"/>
  <c r="L83"/>
  <c r="G22"/>
  <c r="J55"/>
  <c r="N72"/>
  <c r="B78"/>
  <c r="L15"/>
  <c r="N20"/>
  <c r="K90"/>
  <c r="K41"/>
  <c r="B21"/>
  <c r="H42"/>
  <c r="J18"/>
  <c r="O59"/>
  <c r="B84"/>
  <c r="N9"/>
  <c r="N35"/>
  <c r="P12"/>
  <c r="G34"/>
  <c r="J80"/>
  <c r="G28"/>
  <c r="H59"/>
  <c r="L44"/>
  <c r="L88"/>
  <c r="J49"/>
  <c r="P26"/>
  <c r="Q85"/>
  <c r="B48"/>
  <c r="G37"/>
  <c r="P38"/>
  <c r="B38"/>
  <c r="Q69"/>
  <c r="B75"/>
  <c r="Q16"/>
  <c r="P52"/>
  <c r="J63"/>
  <c r="P25"/>
  <c r="N37"/>
  <c r="H53"/>
  <c r="P46"/>
  <c r="N69"/>
  <c r="H26"/>
  <c r="J24"/>
  <c r="D1"/>
  <c r="O82"/>
  <c r="P11"/>
  <c r="K10"/>
  <c r="O19"/>
  <c r="Q32"/>
  <c r="P48"/>
  <c r="L63"/>
  <c r="B41"/>
  <c r="L77"/>
  <c r="O25"/>
  <c r="I33"/>
  <c r="Q30"/>
  <c r="H25"/>
  <c r="G33"/>
  <c r="J94"/>
  <c r="N67"/>
  <c r="P33"/>
  <c r="N41"/>
  <c r="G66"/>
  <c r="G91"/>
  <c r="K38"/>
  <c r="B26"/>
  <c r="K73"/>
  <c r="B97"/>
  <c r="L91"/>
  <c r="N49"/>
  <c r="I79"/>
  <c r="F1"/>
  <c r="B51"/>
  <c r="I91"/>
  <c r="L84"/>
  <c r="O20"/>
  <c r="B45"/>
  <c r="N73"/>
  <c r="H54"/>
  <c r="N80"/>
  <c r="H11"/>
  <c r="N63"/>
  <c r="J4"/>
  <c r="Q10"/>
  <c r="Q70"/>
  <c r="L66"/>
  <c r="G92"/>
  <c r="L80"/>
  <c r="G61"/>
  <c r="H10"/>
  <c r="P80"/>
  <c r="H49"/>
  <c r="K87"/>
  <c r="H22"/>
  <c r="L52"/>
  <c r="Q95"/>
  <c r="Q47"/>
  <c r="J23"/>
  <c r="M4" l="1"/>
  <c r="R12"/>
  <c r="M33"/>
  <c r="D70"/>
  <c r="C70"/>
  <c r="E70"/>
  <c r="F70"/>
  <c r="R89"/>
  <c r="C41"/>
  <c r="D41"/>
  <c r="F41"/>
  <c r="E41"/>
  <c r="R63"/>
  <c r="M90"/>
  <c r="E89"/>
  <c r="D89"/>
  <c r="F89"/>
  <c r="C89"/>
  <c r="R40"/>
  <c r="O99"/>
  <c r="C76"/>
  <c r="D76"/>
  <c r="E76"/>
  <c r="F76"/>
  <c r="R80"/>
  <c r="M70"/>
  <c r="M14"/>
  <c r="M88"/>
  <c r="R64"/>
  <c r="F13"/>
  <c r="D13"/>
  <c r="E13"/>
  <c r="C13"/>
  <c r="M97"/>
  <c r="D69"/>
  <c r="F69"/>
  <c r="E69"/>
  <c r="C69"/>
  <c r="R29"/>
  <c r="F34"/>
  <c r="C34"/>
  <c r="D34"/>
  <c r="E34"/>
  <c r="M11"/>
  <c r="R74"/>
  <c r="E23"/>
  <c r="D23"/>
  <c r="F23"/>
  <c r="C23"/>
  <c r="R56"/>
  <c r="C71"/>
  <c r="D71"/>
  <c r="F71"/>
  <c r="E71"/>
  <c r="M96"/>
  <c r="M77"/>
  <c r="R69"/>
  <c r="R57"/>
  <c r="D53"/>
  <c r="F53"/>
  <c r="C53"/>
  <c r="E53"/>
  <c r="F44"/>
  <c r="D44"/>
  <c r="C44"/>
  <c r="E44"/>
  <c r="H99"/>
  <c r="E22"/>
  <c r="F22"/>
  <c r="D22"/>
  <c r="C22"/>
  <c r="R88"/>
  <c r="F64"/>
  <c r="E64"/>
  <c r="D64"/>
  <c r="C64"/>
  <c r="R73"/>
  <c r="F16"/>
  <c r="C16"/>
  <c r="E16"/>
  <c r="D16"/>
  <c r="R22"/>
  <c r="R61"/>
  <c r="R87"/>
  <c r="R37"/>
  <c r="C45"/>
  <c r="E45"/>
  <c r="F45"/>
  <c r="D45"/>
  <c r="M21"/>
  <c r="R8"/>
  <c r="F14"/>
  <c r="E14"/>
  <c r="C14"/>
  <c r="D14"/>
  <c r="R95"/>
  <c r="R98"/>
  <c r="F15"/>
  <c r="C15"/>
  <c r="E15"/>
  <c r="D15"/>
  <c r="R10"/>
  <c r="R66"/>
  <c r="D90"/>
  <c r="E90"/>
  <c r="C90"/>
  <c r="F90"/>
  <c r="F75"/>
  <c r="D75"/>
  <c r="E75"/>
  <c r="C75"/>
  <c r="M32"/>
  <c r="F49"/>
  <c r="D49"/>
  <c r="C49"/>
  <c r="E49"/>
  <c r="E19"/>
  <c r="F19"/>
  <c r="D19"/>
  <c r="C19"/>
  <c r="C67"/>
  <c r="D67"/>
  <c r="E67"/>
  <c r="F67"/>
  <c r="C29"/>
  <c r="D29"/>
  <c r="E29"/>
  <c r="F29"/>
  <c r="D11"/>
  <c r="F11"/>
  <c r="E11"/>
  <c r="C11"/>
  <c r="R62"/>
  <c r="M15"/>
  <c r="M56"/>
  <c r="M8"/>
  <c r="E38"/>
  <c r="D38"/>
  <c r="C38"/>
  <c r="F38"/>
  <c r="M10"/>
  <c r="M35"/>
  <c r="R32"/>
  <c r="M18"/>
  <c r="R39"/>
  <c r="R94"/>
  <c r="M92"/>
  <c r="M95"/>
  <c r="D42"/>
  <c r="F42"/>
  <c r="C42"/>
  <c r="E42"/>
  <c r="M82"/>
  <c r="M45"/>
  <c r="D98"/>
  <c r="C98"/>
  <c r="E98"/>
  <c r="F98"/>
  <c r="M91"/>
  <c r="R4"/>
  <c r="R59"/>
  <c r="R36"/>
  <c r="F48"/>
  <c r="D48"/>
  <c r="C48"/>
  <c r="E48"/>
  <c r="M16"/>
  <c r="R21"/>
  <c r="E51"/>
  <c r="F51"/>
  <c r="C51"/>
  <c r="D51"/>
  <c r="M5"/>
  <c r="M24"/>
  <c r="M7"/>
  <c r="F79"/>
  <c r="D79"/>
  <c r="C79"/>
  <c r="E79"/>
  <c r="C95"/>
  <c r="E95"/>
  <c r="D95"/>
  <c r="F95"/>
  <c r="M67"/>
  <c r="K99"/>
  <c r="R82"/>
  <c r="M72"/>
  <c r="R90"/>
  <c r="M57"/>
  <c r="E12"/>
  <c r="D12"/>
  <c r="C12"/>
  <c r="F12"/>
  <c r="R86"/>
  <c r="B99"/>
  <c r="D3"/>
  <c r="C3"/>
  <c r="E3"/>
  <c r="F3"/>
  <c r="R55"/>
  <c r="E59"/>
  <c r="F59"/>
  <c r="C59"/>
  <c r="D59"/>
  <c r="F27"/>
  <c r="C27"/>
  <c r="E27"/>
  <c r="D27"/>
  <c r="R13"/>
  <c r="E6"/>
  <c r="C6"/>
  <c r="D6"/>
  <c r="F6"/>
  <c r="R54"/>
  <c r="M54"/>
  <c r="M50"/>
  <c r="R76"/>
  <c r="M22"/>
  <c r="M12"/>
  <c r="C4"/>
  <c r="D4"/>
  <c r="E4"/>
  <c r="F4"/>
  <c r="R27"/>
  <c r="M79"/>
  <c r="D47"/>
  <c r="C47"/>
  <c r="F47"/>
  <c r="E47"/>
  <c r="M66"/>
  <c r="P99"/>
  <c r="R34"/>
  <c r="R92"/>
  <c r="E54"/>
  <c r="C54"/>
  <c r="F54"/>
  <c r="D54"/>
  <c r="M94"/>
  <c r="R49"/>
  <c r="F68"/>
  <c r="C68"/>
  <c r="D68"/>
  <c r="E68"/>
  <c r="R50"/>
  <c r="C80"/>
  <c r="E80"/>
  <c r="F80"/>
  <c r="D80"/>
  <c r="J99"/>
  <c r="R35"/>
  <c r="F8"/>
  <c r="D8"/>
  <c r="C8"/>
  <c r="E8"/>
  <c r="D73"/>
  <c r="C73"/>
  <c r="E73"/>
  <c r="F73"/>
  <c r="F5"/>
  <c r="D5"/>
  <c r="C5"/>
  <c r="E5"/>
  <c r="E93"/>
  <c r="F93"/>
  <c r="D93"/>
  <c r="C93"/>
  <c r="M17"/>
  <c r="R9"/>
  <c r="M76"/>
  <c r="M55"/>
  <c r="C61"/>
  <c r="D61"/>
  <c r="E61"/>
  <c r="F61"/>
  <c r="D85"/>
  <c r="F85"/>
  <c r="E85"/>
  <c r="C85"/>
  <c r="E25"/>
  <c r="C25"/>
  <c r="F25"/>
  <c r="D25"/>
  <c r="R71"/>
  <c r="R84"/>
  <c r="M44"/>
  <c r="C84"/>
  <c r="D84"/>
  <c r="F84"/>
  <c r="E84"/>
  <c r="D50"/>
  <c r="C50"/>
  <c r="E50"/>
  <c r="F50"/>
  <c r="R96"/>
  <c r="C97"/>
  <c r="E97"/>
  <c r="D97"/>
  <c r="F97"/>
  <c r="E35"/>
  <c r="C35"/>
  <c r="D35"/>
  <c r="F35"/>
  <c r="F82"/>
  <c r="D82"/>
  <c r="E82"/>
  <c r="C82"/>
  <c r="R16"/>
  <c r="F58"/>
  <c r="D58"/>
  <c r="E58"/>
  <c r="C58"/>
  <c r="M75"/>
  <c r="R81"/>
  <c r="R14"/>
  <c r="C46"/>
  <c r="D46"/>
  <c r="E46"/>
  <c r="F46"/>
  <c r="R47"/>
  <c r="C31"/>
  <c r="F31"/>
  <c r="E31"/>
  <c r="D31"/>
  <c r="M46"/>
  <c r="C62"/>
  <c r="E62"/>
  <c r="F62"/>
  <c r="D62"/>
  <c r="D96"/>
  <c r="C96"/>
  <c r="F96"/>
  <c r="E96"/>
  <c r="C60"/>
  <c r="F60"/>
  <c r="D60"/>
  <c r="E60"/>
  <c r="C21"/>
  <c r="E21"/>
  <c r="F21"/>
  <c r="D21"/>
  <c r="F26"/>
  <c r="E26"/>
  <c r="D26"/>
  <c r="C26"/>
  <c r="M64"/>
  <c r="M61"/>
  <c r="C77"/>
  <c r="E77"/>
  <c r="D77"/>
  <c r="F77"/>
  <c r="F65"/>
  <c r="E65"/>
  <c r="C65"/>
  <c r="D65"/>
  <c r="M9"/>
  <c r="R33"/>
  <c r="R30"/>
  <c r="M78"/>
  <c r="R5"/>
  <c r="F72"/>
  <c r="E72"/>
  <c r="D72"/>
  <c r="C72"/>
  <c r="M49"/>
  <c r="R93"/>
  <c r="M36"/>
  <c r="M47"/>
  <c r="M80"/>
  <c r="R20"/>
  <c r="M81"/>
  <c r="R60"/>
  <c r="E91"/>
  <c r="C91"/>
  <c r="D91"/>
  <c r="F91"/>
  <c r="M68"/>
  <c r="M69"/>
  <c r="E7"/>
  <c r="D7"/>
  <c r="F7"/>
  <c r="C7"/>
  <c r="F32"/>
  <c r="D32"/>
  <c r="E32"/>
  <c r="C32"/>
  <c r="M31"/>
  <c r="M40"/>
  <c r="D20"/>
  <c r="C20"/>
  <c r="F20"/>
  <c r="E20"/>
  <c r="E78"/>
  <c r="C78"/>
  <c r="F78"/>
  <c r="D78"/>
  <c r="M53"/>
  <c r="F10"/>
  <c r="C10"/>
  <c r="E10"/>
  <c r="D10"/>
  <c r="M84"/>
  <c r="M85"/>
  <c r="R72"/>
  <c r="E66"/>
  <c r="D66"/>
  <c r="C66"/>
  <c r="F66"/>
  <c r="D86"/>
  <c r="F86"/>
  <c r="E86"/>
  <c r="C86"/>
  <c r="F17"/>
  <c r="D17"/>
  <c r="E17"/>
  <c r="C17"/>
  <c r="R52"/>
  <c r="R58"/>
  <c r="R46"/>
  <c r="R53"/>
  <c r="R7"/>
  <c r="R41"/>
  <c r="C28"/>
  <c r="D28"/>
  <c r="E28"/>
  <c r="F28"/>
  <c r="M34"/>
  <c r="M37"/>
  <c r="D87"/>
  <c r="E87"/>
  <c r="C87"/>
  <c r="F87"/>
  <c r="R75"/>
  <c r="C94"/>
  <c r="F94"/>
  <c r="E94"/>
  <c r="D94"/>
  <c r="M41"/>
  <c r="R67"/>
  <c r="M71"/>
  <c r="M93"/>
  <c r="R77"/>
  <c r="R45"/>
  <c r="E52"/>
  <c r="D52"/>
  <c r="C52"/>
  <c r="F52"/>
  <c r="R18"/>
  <c r="M30"/>
  <c r="C55"/>
  <c r="F55"/>
  <c r="E55"/>
  <c r="D55"/>
  <c r="R42"/>
  <c r="M65"/>
  <c r="E92"/>
  <c r="C92"/>
  <c r="D92"/>
  <c r="F92"/>
  <c r="M23"/>
  <c r="F88"/>
  <c r="E88"/>
  <c r="C88"/>
  <c r="D88"/>
  <c r="F81"/>
  <c r="D81"/>
  <c r="C81"/>
  <c r="E81"/>
  <c r="R79"/>
  <c r="R17"/>
  <c r="C33"/>
  <c r="F33"/>
  <c r="D33"/>
  <c r="E33"/>
  <c r="F18"/>
  <c r="E18"/>
  <c r="D18"/>
  <c r="C18"/>
  <c r="M59"/>
  <c r="F30"/>
  <c r="C30"/>
  <c r="E30"/>
  <c r="D30"/>
  <c r="M52"/>
  <c r="C37"/>
  <c r="E37"/>
  <c r="D37"/>
  <c r="F37"/>
  <c r="E74"/>
  <c r="C74"/>
  <c r="D74"/>
  <c r="F74"/>
  <c r="R78"/>
  <c r="M63"/>
  <c r="M60"/>
  <c r="M38"/>
  <c r="M39"/>
  <c r="R91"/>
  <c r="M43"/>
  <c r="R48"/>
  <c r="C40"/>
  <c r="F40"/>
  <c r="D40"/>
  <c r="E40"/>
  <c r="R43"/>
  <c r="R15"/>
  <c r="M26"/>
  <c r="M62"/>
  <c r="D43"/>
  <c r="E43"/>
  <c r="C43"/>
  <c r="F43"/>
  <c r="M3"/>
  <c r="I99"/>
  <c r="L99"/>
  <c r="R65"/>
  <c r="M28"/>
  <c r="R85"/>
  <c r="N99"/>
  <c r="R3"/>
  <c r="F83"/>
  <c r="D83"/>
  <c r="C83"/>
  <c r="E83"/>
  <c r="R28"/>
  <c r="M25"/>
  <c r="R70"/>
  <c r="M87"/>
  <c r="E39"/>
  <c r="F39"/>
  <c r="D39"/>
  <c r="C39"/>
  <c r="M74"/>
  <c r="M19"/>
  <c r="M98"/>
  <c r="M20"/>
  <c r="R31"/>
  <c r="M48"/>
  <c r="M58"/>
  <c r="R19"/>
  <c r="E56"/>
  <c r="C56"/>
  <c r="D56"/>
  <c r="F56"/>
  <c r="R24"/>
  <c r="M86"/>
  <c r="R26"/>
  <c r="R25"/>
  <c r="M13"/>
  <c r="M6"/>
  <c r="M89"/>
  <c r="M83"/>
  <c r="D63"/>
  <c r="E63"/>
  <c r="C63"/>
  <c r="F63"/>
  <c r="R11"/>
  <c r="Q99"/>
  <c r="R51"/>
  <c r="R97"/>
  <c r="R23"/>
  <c r="M29"/>
  <c r="M51"/>
  <c r="D57"/>
  <c r="C57"/>
  <c r="F57"/>
  <c r="E57"/>
  <c r="R6"/>
  <c r="E9"/>
  <c r="C9"/>
  <c r="F9"/>
  <c r="D9"/>
  <c r="C24"/>
  <c r="F24"/>
  <c r="E24"/>
  <c r="D24"/>
  <c r="D36"/>
  <c r="C36"/>
  <c r="F36"/>
  <c r="E36"/>
  <c r="M73"/>
  <c r="M27"/>
  <c r="R83"/>
  <c r="R68"/>
  <c r="M42"/>
  <c r="G99"/>
  <c r="R44"/>
  <c r="R38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C99"/>
  <c r="R99"/>
  <c r="E99"/>
  <c r="D99"/>
  <c r="F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G55"/>
  <c r="C55" i="40" s="1"/>
  <c r="DJ58" i="54"/>
  <c r="F58" i="40" s="1"/>
  <c r="BX62" i="54"/>
  <c r="DG70"/>
  <c r="BX70"/>
  <c r="DG81"/>
  <c r="C81" i="40" s="1"/>
  <c r="DG88" i="54"/>
  <c r="C88" i="40" s="1"/>
  <c r="DG96" i="54"/>
  <c r="C96" i="40" s="1"/>
  <c r="DJ96" i="54"/>
  <c r="F96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95"/>
  <c r="DD7"/>
  <c r="DD94"/>
  <c r="DD90"/>
  <c r="DD61"/>
  <c r="DD17"/>
  <c r="CP44"/>
  <c r="CP30"/>
  <c r="CP35"/>
  <c r="CB22"/>
  <c r="CB1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<sst xmlns="http://schemas.openxmlformats.org/spreadsheetml/2006/main" count="9018" uniqueCount="582">
  <si>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</si>
  <si>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</si>
  <si>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</si>
  <si>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</si>
  <si>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</si>
  <si>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</si>
  <si>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</si>
  <si>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</si>
  <si>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</si>
  <si>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</si>
  <si>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</si>
  <si>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</si>
  <si>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</si>
  <si>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</si>
  <si>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</si>
  <si>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</si>
  <si>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</si>
  <si>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</si>
  <si>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</si>
  <si>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</si>
  <si>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</si>
  <si>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</si>
  <si>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</si>
  <si>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</si>
  <si>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</si>
  <si>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</si>
  <si>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</si>
  <si>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</si>
  <si>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</si>
  <si>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</si>
  <si>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</si>
  <si>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</si>
  <si>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</si>
  <si>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</si>
  <si>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</si>
  <si>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</si>
  <si>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</si>
  <si>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</si>
  <si>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</si>
  <si>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</si>
  <si>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</si>
  <si>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</si>
  <si>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</si>
  <si>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</si>
  <si>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</si>
  <si>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</si>
  <si>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</si>
  <si>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</si>
  <si>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</si>
  <si>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</si>
  <si>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</si>
  <si>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</si>
  <si>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</si>
  <si>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</si>
  <si>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</si>
  <si>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</si>
  <si>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</si>
  <si>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</si>
  <si>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</si>
  <si>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</si>
  <si>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</si>
  <si>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</si>
  <si>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</si>
  <si>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</si>
  <si>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</si>
  <si>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</si>
  <si>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</si>
  <si>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</si>
  <si>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</si>
  <si>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</si>
  <si>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</si>
  <si>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</si>
  <si>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</si>
  <si>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</si>
  <si>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</si>
  <si>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</si>
  <si>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</si>
  <si>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</si>
  <si>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</si>
  <si>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</si>
  <si>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</si>
  <si>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</si>
  <si>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</si>
  <si>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</si>
  <si>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</si>
  <si>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</si>
  <si>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</si>
  <si>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</si>
  <si>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</si>
  <si>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</si>
  <si>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</si>
  <si>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</si>
  <si>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</si>
  <si>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</si>
  <si>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</si>
  <si>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</si>
  <si>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</si>
  <si>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</si>
  <si>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</si>
  <si>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</si>
  <si>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</si>
  <si>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</si>
  <si>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</si>
  <si>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</si>
  <si>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</si>
  <si>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</si>
  <si>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</si>
  <si>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</si>
  <si>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</si>
  <si>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</si>
  <si>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</si>
  <si>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</si>
  <si>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</si>
  <si>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</si>
  <si>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</si>
  <si>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</si>
  <si>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</si>
  <si>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</si>
  <si>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</si>
  <si>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</si>
  <si>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</si>
  <si>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</si>
  <si>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</si>
  <si>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</si>
  <si>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</si>
  <si>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</si>
  <si>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</si>
  <si>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</si>
  <si>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</si>
  <si>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</si>
  <si>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</si>
  <si>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</si>
  <si>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</si>
  <si>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</si>
  <si>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</si>
  <si>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</si>
  <si>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</si>
  <si>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</si>
  <si>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</si>
  <si>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</si>
  <si>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</si>
  <si>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</si>
  <si>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</si>
  <si>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</si>
  <si>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</si>
  <si>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</si>
  <si>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</si>
  <si>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</si>
  <si>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</si>
  <si>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</si>
  <si>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</si>
  <si>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</si>
  <si>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</si>
  <si>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</si>
  <si>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</si>
  <si>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</si>
  <si>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</si>
  <si>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</si>
  <si>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</si>
  <si>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</si>
  <si>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</si>
  <si>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</si>
  <si>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</si>
  <si>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</si>
  <si>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</si>
  <si>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</si>
  <si>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</si>
  <si>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</si>
  <si>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</si>
  <si>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</si>
  <si>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</si>
  <si>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</si>
  <si>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</si>
  <si>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</si>
  <si>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</si>
  <si>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</si>
  <si>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</si>
  <si>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</si>
  <si>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</si>
  <si>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</si>
  <si>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</si>
  <si>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</si>
  <si>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</si>
  <si>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</si>
  <si>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</si>
  <si>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</si>
  <si>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</si>
  <si>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</si>
  <si>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</si>
  <si>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</si>
  <si>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</si>
  <si>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</si>
  <si>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</si>
  <si>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</si>
  <si>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</si>
  <si>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</si>
  <si>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</si>
  <si>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</si>
  <si>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</si>
  <si>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</si>
  <si>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</si>
  <si>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</si>
  <si>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</si>
  <si>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</si>
  <si>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</si>
  <si>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</si>
  <si>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</si>
  <si>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</si>
  <si>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</si>
  <si>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</si>
  <si>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</si>
  <si>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</si>
  <si>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</si>
  <si>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</si>
  <si>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</si>
  <si>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</si>
  <si>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</si>
  <si>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</si>
  <si>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</si>
  <si>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</si>
  <si>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</si>
  <si>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</si>
  <si>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</si>
  <si>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</si>
  <si>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</si>
  <si>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</si>
  <si>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</si>
  <si>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</si>
  <si>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</si>
  <si>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</si>
  <si>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</si>
  <si>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</si>
  <si>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</si>
  <si>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</si>
  <si>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</si>
  <si>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</si>
  <si>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</si>
  <si>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</si>
  <si>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</si>
  <si>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</si>
  <si>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</si>
  <si>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</si>
  <si>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</si>
  <si>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</si>
  <si>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</si>
  <si>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</si>
  <si>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</si>
  <si>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</si>
  <si>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</si>
  <si>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</si>
  <si>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</si>
  <si>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</si>
  <si>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</si>
  <si>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</si>
  <si>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</si>
  <si>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</si>
  <si>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</si>
  <si>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</si>
  <si>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</si>
  <si>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</si>
  <si>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</si>
  <si>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</si>
  <si>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</si>
  <si>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</si>
  <si>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</si>
  <si>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</si>
  <si>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</si>
  <si>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</si>
  <si>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</si>
  <si>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</si>
  <si>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</si>
  <si>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</si>
  <si>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</si>
  <si>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</si>
  <si>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</si>
  <si>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</si>
  <si>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</si>
  <si>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</si>
  <si>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</si>
  <si>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</si>
  <si>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</si>
  <si>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</si>
  <si>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</si>
  <si>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</si>
  <si>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</si>
  <si>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</si>
  <si>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</si>
  <si>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</si>
  <si>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</si>
  <si>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</si>
  <si>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</si>
  <si>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</si>
  <si>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</si>
  <si>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</si>
  <si>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</si>
  <si>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</si>
  <si>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</si>
  <si>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</si>
  <si>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</si>
  <si>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</si>
  <si>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</si>
  <si>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</si>
  <si>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</si>
  <si>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</si>
  <si>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</si>
  <si>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</si>
  <si>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</si>
  <si>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</si>
  <si>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</si>
  <si>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</si>
  <si>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</si>
  <si>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</si>
  <si>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</si>
  <si>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</si>
  <si>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</si>
  <si>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</si>
  <si>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</si>
  <si>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</si>
  <si>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</si>
  <si>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</si>
  <si>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</si>
  <si>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</si>
  <si>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</si>
  <si>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</si>
  <si>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</si>
  <si>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</si>
  <si>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</si>
  <si>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</si>
  <si>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</si>
  <si>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</si>
  <si>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</si>
  <si>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</si>
  <si>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</si>
  <si>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</si>
  <si>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</si>
  <si>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</si>
  <si>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</si>
  <si>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</si>
  <si>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</si>
  <si>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</si>
  <si>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</si>
  <si>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</si>
  <si>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</si>
  <si>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</si>
  <si>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</si>
  <si>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</si>
  <si>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</si>
  <si>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</si>
  <si>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</si>
  <si>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</si>
  <si>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</si>
  <si>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</si>
  <si>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</si>
  <si>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</si>
  <si>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</si>
  <si>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</si>
  <si>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</si>
  <si>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</si>
  <si>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</si>
  <si>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</si>
  <si>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</si>
  <si>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</si>
  <si>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</si>
  <si>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</si>
  <si>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</si>
  <si>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</si>
  <si>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</si>
  <si>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</si>
  <si>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</si>
  <si>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</si>
  <si>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</si>
  <si>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</si>
  <si>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</si>
  <si>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</si>
  <si>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</si>
  <si>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</si>
  <si>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</si>
  <si>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</si>
  <si>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</si>
  <si>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</si>
  <si>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</si>
  <si>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</si>
  <si>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</si>
  <si>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</si>
  <si>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</si>
  <si>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</si>
  <si>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</si>
  <si>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</si>
  <si>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</si>
  <si>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</si>
  <si>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</si>
  <si>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</si>
  <si>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</si>
  <si>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</si>
  <si>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</si>
  <si>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</si>
  <si>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</si>
  <si>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</si>
  <si>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</si>
  <si>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</si>
  <si>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</si>
  <si>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</si>
  <si>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</si>
  <si>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</si>
  <si>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</si>
  <si>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</si>
  <si>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</si>
  <si>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</si>
  <si>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</si>
  <si>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</si>
  <si>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</si>
  <si>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</si>
  <si>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</si>
  <si>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</si>
  <si>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</si>
  <si>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</si>
  <si>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</si>
  <si>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</si>
  <si>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</si>
  <si>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</si>
  <si>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</si>
  <si>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</si>
  <si>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</si>
  <si>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</si>
  <si>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</si>
  <si>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</si>
  <si>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</si>
  <si>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</si>
  <si>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</si>
  <si>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</si>
  <si>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</si>
  <si>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</si>
  <si>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</si>
  <si>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</si>
  <si>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</si>
  <si>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</si>
  <si>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</si>
  <si>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</si>
  <si>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</si>
  <si>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</si>
  <si>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</si>
  <si>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</si>
  <si>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</si>
  <si>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</si>
  <si>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</si>
  <si>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</si>
  <si>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</si>
  <si>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</si>
  <si>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</si>
  <si>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</si>
  <si>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</si>
  <si>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</si>
  <si>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</si>
  <si>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</si>
  <si>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</si>
  <si>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</si>
  <si>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</si>
  <si>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</si>
  <si>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</si>
  <si>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</si>
  <si>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</si>
  <si>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</si>
  <si>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</si>
  <si>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</si>
  <si>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</si>
  <si>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</si>
  <si>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</si>
  <si>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</si>
  <si>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</si>
  <si>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</si>
  <si>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</si>
  <si>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</si>
  <si>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</si>
  <si>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</si>
  <si>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</si>
  <si>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</si>
  <si>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</si>
  <si>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</si>
  <si>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</si>
  <si>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</si>
  <si>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</si>
  <si>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</si>
  <si>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</si>
  <si>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</si>
  <si>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</si>
  <si>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</si>
  <si>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</si>
  <si>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</si>
  <si>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</si>
  <si>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</si>
  <si>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</si>
  <si>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</si>
  <si>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</si>
  <si>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</si>
  <si>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</si>
  <si>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</si>
  <si>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</si>
  <si>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</si>
  <si>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</si>
  <si>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</si>
  <si>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</si>
  <si>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</si>
  <si>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</si>
  <si>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</si>
  <si>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</si>
  <si>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</si>
  <si>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</si>
  <si>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</si>
  <si>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</si>
  <si>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</si>
  <si>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</si>
  <si>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</si>
  <si>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</si>
  <si>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</si>
  <si>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</si>
  <si>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</si>
  <si>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</si>
  <si>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</si>
  <si>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</si>
  <si>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</si>
  <si>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</si>
  <si>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</si>
  <si>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</si>
  <si>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</si>
  <si>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</si>
  <si>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</si>
  <si>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</si>
  <si>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</si>
  <si>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48IS2024/02/06</t>
  </si>
  <si>
    <t>SOLAPUR_SOLAR</t>
  </si>
  <si>
    <t>NR/2024/18551/C</t>
  </si>
  <si>
    <t>Nagaland_Ben</t>
  </si>
  <si>
    <t>NER/2024/1934/A/4161</t>
  </si>
  <si>
    <t>GOA_Beneficiary</t>
  </si>
  <si>
    <t>WR/2024/21355/A/4224</t>
  </si>
  <si>
    <t>WR/2024/21351/A/4171</t>
  </si>
  <si>
    <t>A_A_Energy_MH_Bio</t>
  </si>
  <si>
    <t>NR/2024/18436/A/3995</t>
  </si>
  <si>
    <t>HP</t>
  </si>
  <si>
    <t>NR/2024/18445/A/4223</t>
  </si>
  <si>
    <t>Manipur_Ben</t>
  </si>
  <si>
    <t>NER/2024/1922/A/4164</t>
  </si>
  <si>
    <t>ITCWIND</t>
  </si>
  <si>
    <t>NR/2024/18388/A/3976</t>
  </si>
  <si>
    <t>RAJASTHAN</t>
  </si>
  <si>
    <t>NR/01022024/29022024/79</t>
  </si>
  <si>
    <t>SDKSM</t>
  </si>
  <si>
    <t>NR/01022024/29022024/HPX-GTAMLDCRA-090124-05714</t>
  </si>
  <si>
    <t>SBSRPC11PL_BKN</t>
  </si>
  <si>
    <t>NR/01102023/02012046/L_NR_2021_17</t>
  </si>
  <si>
    <t>SNJSUGARLTDAP</t>
  </si>
  <si>
    <t xml:space="preserve">NR/01022024/29022024/HPX-GTAMLDCRA-141223-05406 </t>
  </si>
  <si>
    <t>NSPLN MP</t>
  </si>
  <si>
    <t>NR/01022024/29022024/HPX-GTAMLDCRA-090124-05713</t>
  </si>
  <si>
    <t>MSPIL</t>
  </si>
  <si>
    <t>NR/01022024/29022024/HPX-GTAMLDCRA-090124-05718</t>
  </si>
  <si>
    <t>BCMLB001</t>
  </si>
  <si>
    <t>NR/20122023/29022024/IEX_LDC_231218_00501</t>
  </si>
  <si>
    <t>UTTARAKHAND</t>
  </si>
  <si>
    <t>NR/01022024/29022024/5412UPCL/CE(Comm)/SE/Banking dt. 17.11.2023</t>
  </si>
  <si>
    <t>NR/01022024/15022024/HP-39</t>
  </si>
  <si>
    <t>NR/01022024/15022024/HP-37</t>
  </si>
  <si>
    <t>B_S_ISPAT_MH</t>
  </si>
  <si>
    <t>NR/01022024/29022024/HPX-GTAMLDCRA-141223-05420</t>
  </si>
  <si>
    <t>RSRPL_BKN</t>
  </si>
  <si>
    <t>NR/01022024/29022024/SJVN010224NR1468</t>
  </si>
  <si>
    <t>NR/01022024/15022024/HP-44</t>
  </si>
  <si>
    <t>NR/01022024/29022024/SJVN010224NR1469</t>
  </si>
  <si>
    <t>BALCO</t>
  </si>
  <si>
    <t>NR/06022024/06022024/HPX-TAMCTG-050224-06086</t>
  </si>
  <si>
    <t>ODISHA</t>
  </si>
  <si>
    <t>NR/06022024/06022024/DD20240206NR22623</t>
  </si>
  <si>
    <t>NR/01022024/15022024/HP-35</t>
  </si>
  <si>
    <t>BCMLUH</t>
  </si>
  <si>
    <t>NR/20122023/29022024/IEX_LDC_231218_00502</t>
  </si>
  <si>
    <t>RKM_POWER</t>
  </si>
  <si>
    <t>NR/06022024/06022024/IEX_240205_06289</t>
  </si>
  <si>
    <t>CHANJUII</t>
  </si>
  <si>
    <t>NR/01012024/31032024/ ChanjuII</t>
  </si>
  <si>
    <t>SCLTPS</t>
  </si>
  <si>
    <t>NR/06022024/06022024/HPX-TAMCTG-050224-06085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</si>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</sst>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36.56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36.56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36.56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36.56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590</v>
          </cell>
          <cell r="G5">
            <v>50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590</v>
          </cell>
          <cell r="G6">
            <v>50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590</v>
          </cell>
          <cell r="G7">
            <v>50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590</v>
          </cell>
          <cell r="G8">
            <v>50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50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590</v>
          </cell>
          <cell r="G9">
            <v>50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590</v>
          </cell>
          <cell r="G10">
            <v>50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50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590</v>
          </cell>
          <cell r="G11">
            <v>50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590</v>
          </cell>
          <cell r="G12">
            <v>50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590</v>
          </cell>
          <cell r="G13">
            <v>50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50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590</v>
          </cell>
          <cell r="G14">
            <v>50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590</v>
          </cell>
          <cell r="G15">
            <v>50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50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590</v>
          </cell>
          <cell r="G16">
            <v>50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50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590</v>
          </cell>
          <cell r="G17">
            <v>50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50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590</v>
          </cell>
          <cell r="G18">
            <v>50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590</v>
          </cell>
          <cell r="G19">
            <v>50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590</v>
          </cell>
          <cell r="G20">
            <v>50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560</v>
          </cell>
          <cell r="G21">
            <v>80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560</v>
          </cell>
          <cell r="G22">
            <v>80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560</v>
          </cell>
          <cell r="G23">
            <v>80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560</v>
          </cell>
          <cell r="G24">
            <v>80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560</v>
          </cell>
          <cell r="G25">
            <v>80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80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560</v>
          </cell>
          <cell r="G26">
            <v>80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560</v>
          </cell>
          <cell r="G27">
            <v>80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560</v>
          </cell>
          <cell r="G28">
            <v>80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560</v>
          </cell>
          <cell r="G29">
            <v>80</v>
          </cell>
          <cell r="J29">
            <v>287.44600000000003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80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560</v>
          </cell>
          <cell r="G30">
            <v>80</v>
          </cell>
          <cell r="J30">
            <v>307.053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80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317.053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317.053</v>
          </cell>
          <cell r="K32">
            <v>0</v>
          </cell>
          <cell r="L32">
            <v>0</v>
          </cell>
          <cell r="M32">
            <v>0</v>
          </cell>
          <cell r="N32">
            <v>215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317.053</v>
          </cell>
          <cell r="K33">
            <v>0</v>
          </cell>
          <cell r="L33">
            <v>0</v>
          </cell>
          <cell r="M33">
            <v>0</v>
          </cell>
          <cell r="N33">
            <v>300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317.053</v>
          </cell>
          <cell r="K34">
            <v>0</v>
          </cell>
          <cell r="L34">
            <v>0</v>
          </cell>
          <cell r="M34">
            <v>0</v>
          </cell>
          <cell r="N34">
            <v>300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317.053</v>
          </cell>
          <cell r="K35">
            <v>0</v>
          </cell>
          <cell r="L35">
            <v>0</v>
          </cell>
          <cell r="M35">
            <v>0</v>
          </cell>
          <cell r="N35">
            <v>300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317.053</v>
          </cell>
          <cell r="K36">
            <v>0</v>
          </cell>
          <cell r="L36">
            <v>0</v>
          </cell>
          <cell r="M36">
            <v>0</v>
          </cell>
          <cell r="N36">
            <v>300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317.053</v>
          </cell>
          <cell r="K37">
            <v>0</v>
          </cell>
          <cell r="L37">
            <v>0</v>
          </cell>
          <cell r="M37">
            <v>0</v>
          </cell>
          <cell r="N37">
            <v>300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317.053</v>
          </cell>
          <cell r="K38">
            <v>0</v>
          </cell>
          <cell r="L38">
            <v>0</v>
          </cell>
          <cell r="M38">
            <v>0</v>
          </cell>
          <cell r="N38">
            <v>300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317.053</v>
          </cell>
          <cell r="K39">
            <v>0</v>
          </cell>
          <cell r="L39">
            <v>0</v>
          </cell>
          <cell r="M39">
            <v>0</v>
          </cell>
          <cell r="N39">
            <v>300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317.053</v>
          </cell>
          <cell r="K40">
            <v>0</v>
          </cell>
          <cell r="L40">
            <v>0</v>
          </cell>
          <cell r="M40">
            <v>0</v>
          </cell>
          <cell r="N40">
            <v>300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317.053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317.053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317.053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317.053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317.053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317.053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307.053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307.053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303.053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303.053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271.053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-4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-4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-4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-4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-4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-4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-4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-4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-4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-4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-4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-4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-4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-4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-4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-4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-4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-4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-4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-4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-4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-4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-4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-4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-4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-4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-4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-4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-4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-4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-4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-4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30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30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0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30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30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30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0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30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30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30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0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30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30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30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30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199">
        <v>45328.980914351851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24.5</v>
      </c>
      <c r="C3" s="197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6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7">
        <v>24.5</v>
      </c>
      <c r="C4" s="197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7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7">
        <v>24.5</v>
      </c>
      <c r="C5" s="197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7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7">
        <v>24.5</v>
      </c>
      <c r="C6" s="197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7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7">
        <v>24.5</v>
      </c>
      <c r="C7" s="197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7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7">
        <v>24.5</v>
      </c>
      <c r="C8" s="197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7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7">
        <v>24.5</v>
      </c>
      <c r="C9" s="197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7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7">
        <v>24.5</v>
      </c>
      <c r="C10" s="197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7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7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7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7">
        <v>24.5</v>
      </c>
      <c r="C13" s="197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7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7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7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7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7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7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7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7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7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7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25.8</v>
      </c>
      <c r="C24" s="197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197">
        <v>25.8</v>
      </c>
      <c r="C25" s="197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197">
        <v>25.8</v>
      </c>
      <c r="C26" s="197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197">
        <v>25.8</v>
      </c>
      <c r="C27" s="197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197">
        <v>25.8</v>
      </c>
      <c r="C28" s="197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197">
        <v>25.8</v>
      </c>
      <c r="C29" s="197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197">
        <v>25.8</v>
      </c>
      <c r="C30" s="197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197">
        <v>25.8</v>
      </c>
      <c r="C31" s="197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197">
        <v>25.8</v>
      </c>
      <c r="C32" s="197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197">
        <v>25.8</v>
      </c>
      <c r="C33" s="197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197">
        <v>25.8</v>
      </c>
      <c r="C34" s="197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197">
        <v>25.8</v>
      </c>
      <c r="C35" s="197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197">
        <v>25.8</v>
      </c>
      <c r="C36" s="197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197">
        <v>25.8</v>
      </c>
      <c r="C37" s="197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197">
        <v>24</v>
      </c>
      <c r="C38" s="197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7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7">
        <v>24</v>
      </c>
      <c r="C39" s="197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7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7">
        <v>24</v>
      </c>
      <c r="C40" s="197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7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7">
        <v>24</v>
      </c>
      <c r="C41" s="197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7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7">
        <v>24</v>
      </c>
      <c r="C42" s="197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7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7">
        <v>24</v>
      </c>
      <c r="C43" s="197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7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7">
        <v>24</v>
      </c>
      <c r="C44" s="197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7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7">
        <v>24</v>
      </c>
      <c r="C45" s="197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7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7">
        <v>24</v>
      </c>
      <c r="C46" s="197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7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7">
        <v>24</v>
      </c>
      <c r="C47" s="197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7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7">
        <v>24</v>
      </c>
      <c r="C48" s="197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7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7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24</v>
      </c>
      <c r="C51" s="197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7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7">
        <v>24</v>
      </c>
      <c r="C52" s="197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7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7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7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7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7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7">
        <v>24</v>
      </c>
      <c r="C58" s="197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7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7">
        <v>24</v>
      </c>
      <c r="C59" s="197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7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7">
        <v>24</v>
      </c>
      <c r="C60" s="197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7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7">
        <v>24</v>
      </c>
      <c r="C61" s="197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7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7">
        <v>24</v>
      </c>
      <c r="C62" s="197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7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7">
        <v>24</v>
      </c>
      <c r="C63" s="197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7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7">
        <v>24</v>
      </c>
      <c r="C64" s="197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7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7">
        <v>22.5</v>
      </c>
      <c r="C65" s="197">
        <v>22.5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9.3869999999999987</v>
      </c>
      <c r="J65" s="21">
        <f t="shared" si="6"/>
        <v>5.24925</v>
      </c>
      <c r="K65" s="21">
        <f t="shared" si="7"/>
        <v>6.7702499999999999</v>
      </c>
      <c r="L65" s="21">
        <f t="shared" si="8"/>
        <v>1.0935000000000001</v>
      </c>
      <c r="M65" s="157">
        <f t="shared" si="9"/>
        <v>22.499999999999996</v>
      </c>
      <c r="N65" s="22"/>
      <c r="P65" s="37">
        <f t="shared" si="12"/>
        <v>9.3869999999999987</v>
      </c>
      <c r="Q65" s="37">
        <f t="shared" si="13"/>
        <v>5.24925</v>
      </c>
      <c r="R65" s="37">
        <f t="shared" si="14"/>
        <v>6.7702499999999999</v>
      </c>
      <c r="S65" s="37">
        <f t="shared" si="15"/>
        <v>1.0935000000000001</v>
      </c>
      <c r="T65" s="37">
        <f t="shared" si="10"/>
        <v>22.499999999999996</v>
      </c>
    </row>
    <row r="66" spans="1:20">
      <c r="A66" s="8" t="s">
        <v>108</v>
      </c>
      <c r="B66" s="197">
        <v>22.5</v>
      </c>
      <c r="C66" s="197">
        <v>22.5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9.3869999999999987</v>
      </c>
      <c r="J66" s="21">
        <f t="shared" si="6"/>
        <v>5.24925</v>
      </c>
      <c r="K66" s="21">
        <f t="shared" si="7"/>
        <v>6.7702499999999999</v>
      </c>
      <c r="L66" s="21">
        <f t="shared" si="8"/>
        <v>1.0935000000000001</v>
      </c>
      <c r="M66" s="157">
        <f t="shared" si="9"/>
        <v>22.499999999999996</v>
      </c>
      <c r="N66" s="22"/>
      <c r="P66" s="37">
        <f t="shared" si="12"/>
        <v>9.3869999999999987</v>
      </c>
      <c r="Q66" s="37">
        <f t="shared" si="13"/>
        <v>5.24925</v>
      </c>
      <c r="R66" s="37">
        <f t="shared" si="14"/>
        <v>6.7702499999999999</v>
      </c>
      <c r="S66" s="37">
        <f t="shared" si="15"/>
        <v>1.0935000000000001</v>
      </c>
      <c r="T66" s="37">
        <f t="shared" si="10"/>
        <v>22.499999999999996</v>
      </c>
    </row>
    <row r="67" spans="1:20">
      <c r="A67" s="8" t="s">
        <v>109</v>
      </c>
      <c r="B67" s="197">
        <v>22.5</v>
      </c>
      <c r="C67" s="197">
        <v>22.5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9.3869999999999987</v>
      </c>
      <c r="J67" s="21">
        <f t="shared" si="6"/>
        <v>5.24925</v>
      </c>
      <c r="K67" s="21">
        <f t="shared" si="7"/>
        <v>6.7702499999999999</v>
      </c>
      <c r="L67" s="21">
        <f t="shared" si="8"/>
        <v>1.0935000000000001</v>
      </c>
      <c r="M67" s="157">
        <f t="shared" si="9"/>
        <v>22.499999999999996</v>
      </c>
      <c r="N67" s="22"/>
      <c r="P67" s="37">
        <f t="shared" ref="P67:P98" si="17">I67</f>
        <v>9.3869999999999987</v>
      </c>
      <c r="Q67" s="37">
        <f t="shared" ref="Q67:Q98" si="18">J67</f>
        <v>5.24925</v>
      </c>
      <c r="R67" s="37">
        <f t="shared" ref="R67:R98" si="19">K67</f>
        <v>6.7702499999999999</v>
      </c>
      <c r="S67" s="37">
        <f t="shared" ref="S67:S98" si="20">L67</f>
        <v>1.0935000000000001</v>
      </c>
      <c r="T67" s="37">
        <f t="shared" si="10"/>
        <v>22.499999999999996</v>
      </c>
    </row>
    <row r="68" spans="1:20">
      <c r="A68" s="8" t="s">
        <v>110</v>
      </c>
      <c r="B68" s="197">
        <v>22.5</v>
      </c>
      <c r="C68" s="197">
        <v>22.5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9.3869999999999987</v>
      </c>
      <c r="J68" s="21">
        <f t="shared" ref="J68:J98" si="22">C68*E68/100</f>
        <v>5.24925</v>
      </c>
      <c r="K68" s="21">
        <f t="shared" ref="K68:K98" si="23">C68*F68/100</f>
        <v>6.7702499999999999</v>
      </c>
      <c r="L68" s="21">
        <f t="shared" ref="L68:L98" si="24">C68*G68/100</f>
        <v>1.0935000000000001</v>
      </c>
      <c r="M68" s="157">
        <f t="shared" ref="M68:M98" si="25">SUM(I68:L68)</f>
        <v>22.499999999999996</v>
      </c>
      <c r="N68" s="22"/>
      <c r="P68" s="37">
        <f t="shared" si="17"/>
        <v>9.3869999999999987</v>
      </c>
      <c r="Q68" s="37">
        <f t="shared" si="18"/>
        <v>5.24925</v>
      </c>
      <c r="R68" s="37">
        <f t="shared" si="19"/>
        <v>6.7702499999999999</v>
      </c>
      <c r="S68" s="37">
        <f t="shared" si="20"/>
        <v>1.0935000000000001</v>
      </c>
      <c r="T68" s="37">
        <f t="shared" ref="T68:T99" si="26">SUM(P68:S68)</f>
        <v>22.499999999999996</v>
      </c>
    </row>
    <row r="69" spans="1:20">
      <c r="A69" s="8" t="s">
        <v>111</v>
      </c>
      <c r="B69" s="197">
        <v>22.5</v>
      </c>
      <c r="C69" s="197">
        <v>22.5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9.3869999999999987</v>
      </c>
      <c r="J69" s="21">
        <f t="shared" si="22"/>
        <v>5.24925</v>
      </c>
      <c r="K69" s="21">
        <f t="shared" si="23"/>
        <v>6.7702499999999999</v>
      </c>
      <c r="L69" s="21">
        <f t="shared" si="24"/>
        <v>1.0935000000000001</v>
      </c>
      <c r="M69" s="157">
        <f t="shared" si="25"/>
        <v>22.499999999999996</v>
      </c>
      <c r="N69" s="22"/>
      <c r="P69" s="37">
        <f t="shared" si="17"/>
        <v>9.3869999999999987</v>
      </c>
      <c r="Q69" s="37">
        <f t="shared" si="18"/>
        <v>5.24925</v>
      </c>
      <c r="R69" s="37">
        <f t="shared" si="19"/>
        <v>6.7702499999999999</v>
      </c>
      <c r="S69" s="37">
        <f t="shared" si="20"/>
        <v>1.0935000000000001</v>
      </c>
      <c r="T69" s="37">
        <f t="shared" si="26"/>
        <v>22.499999999999996</v>
      </c>
    </row>
    <row r="70" spans="1:20">
      <c r="A70" s="8" t="s">
        <v>112</v>
      </c>
      <c r="B70" s="197">
        <v>22.5</v>
      </c>
      <c r="C70" s="197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57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97">
        <v>22.5</v>
      </c>
      <c r="C71" s="197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57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97">
        <v>22.5</v>
      </c>
      <c r="C72" s="197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57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97">
        <v>22.5</v>
      </c>
      <c r="C73" s="197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57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97">
        <v>22.5</v>
      </c>
      <c r="C74" s="197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57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97">
        <v>22.5</v>
      </c>
      <c r="C75" s="197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57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97">
        <v>22.5</v>
      </c>
      <c r="C76" s="197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57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97">
        <v>22.5</v>
      </c>
      <c r="C77" s="197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57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97">
        <v>22.5</v>
      </c>
      <c r="C78" s="197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57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97">
        <v>23.5</v>
      </c>
      <c r="C79" s="197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7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7">
        <v>23.5</v>
      </c>
      <c r="C80" s="197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7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7">
        <v>23.5</v>
      </c>
      <c r="C81" s="197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7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7">
        <v>23.5</v>
      </c>
      <c r="C82" s="197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7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7">
        <v>23.5</v>
      </c>
      <c r="C83" s="197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7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7">
        <v>23.5</v>
      </c>
      <c r="C84" s="197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7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7">
        <v>23.5</v>
      </c>
      <c r="C85" s="197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7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7">
        <v>23.5</v>
      </c>
      <c r="C86" s="197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7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7">
        <v>23.5</v>
      </c>
      <c r="C87" s="197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7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7">
        <v>23.5</v>
      </c>
      <c r="C88" s="197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7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7">
        <v>23.5</v>
      </c>
      <c r="C89" s="197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7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7">
        <v>23.5</v>
      </c>
      <c r="C90" s="197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7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7">
        <v>23.5</v>
      </c>
      <c r="C91" s="197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7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7">
        <v>23.5</v>
      </c>
      <c r="C92" s="197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7">
        <v>23.5</v>
      </c>
      <c r="C93" s="197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7">
        <v>21</v>
      </c>
      <c r="C94" s="197">
        <v>21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8.7612000000000005</v>
      </c>
      <c r="J94" s="21">
        <f t="shared" si="22"/>
        <v>4.8992999999999993</v>
      </c>
      <c r="K94" s="21">
        <f t="shared" si="23"/>
        <v>6.3189000000000002</v>
      </c>
      <c r="L94" s="21">
        <f t="shared" si="24"/>
        <v>1.0206</v>
      </c>
      <c r="M94" s="157">
        <f t="shared" si="25"/>
        <v>21</v>
      </c>
      <c r="N94" s="22"/>
      <c r="P94" s="37">
        <f t="shared" si="17"/>
        <v>8.7612000000000005</v>
      </c>
      <c r="Q94" s="37">
        <f t="shared" si="18"/>
        <v>4.8992999999999993</v>
      </c>
      <c r="R94" s="37">
        <f t="shared" si="19"/>
        <v>6.3189000000000002</v>
      </c>
      <c r="S94" s="37">
        <f t="shared" si="20"/>
        <v>1.0206</v>
      </c>
      <c r="T94" s="37">
        <f t="shared" si="26"/>
        <v>21</v>
      </c>
    </row>
    <row r="95" spans="1:20">
      <c r="A95" s="8" t="s">
        <v>137</v>
      </c>
      <c r="B95" s="197">
        <v>21</v>
      </c>
      <c r="C95" s="197">
        <v>21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8.7612000000000005</v>
      </c>
      <c r="J95" s="21">
        <f t="shared" si="22"/>
        <v>4.8992999999999993</v>
      </c>
      <c r="K95" s="21">
        <f t="shared" si="23"/>
        <v>6.3189000000000002</v>
      </c>
      <c r="L95" s="21">
        <f t="shared" si="24"/>
        <v>1.0206</v>
      </c>
      <c r="M95" s="157">
        <f t="shared" si="25"/>
        <v>21</v>
      </c>
      <c r="N95" s="22"/>
      <c r="P95" s="37">
        <f t="shared" si="17"/>
        <v>8.7612000000000005</v>
      </c>
      <c r="Q95" s="37">
        <f t="shared" si="18"/>
        <v>4.8992999999999993</v>
      </c>
      <c r="R95" s="37">
        <f t="shared" si="19"/>
        <v>6.3189000000000002</v>
      </c>
      <c r="S95" s="37">
        <f t="shared" si="20"/>
        <v>1.0206</v>
      </c>
      <c r="T95" s="37">
        <f t="shared" si="26"/>
        <v>21</v>
      </c>
    </row>
    <row r="96" spans="1:20">
      <c r="A96" s="8" t="s">
        <v>138</v>
      </c>
      <c r="B96" s="197">
        <v>21</v>
      </c>
      <c r="C96" s="197">
        <v>21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8.7612000000000005</v>
      </c>
      <c r="J96" s="21">
        <f t="shared" si="22"/>
        <v>4.8992999999999993</v>
      </c>
      <c r="K96" s="21">
        <f t="shared" si="23"/>
        <v>6.3189000000000002</v>
      </c>
      <c r="L96" s="21">
        <f t="shared" si="24"/>
        <v>1.0206</v>
      </c>
      <c r="M96" s="157">
        <f t="shared" si="25"/>
        <v>21</v>
      </c>
      <c r="N96" s="22"/>
      <c r="P96" s="37">
        <f t="shared" si="17"/>
        <v>8.7612000000000005</v>
      </c>
      <c r="Q96" s="37">
        <f t="shared" si="18"/>
        <v>4.8992999999999993</v>
      </c>
      <c r="R96" s="37">
        <f t="shared" si="19"/>
        <v>6.3189000000000002</v>
      </c>
      <c r="S96" s="37">
        <f t="shared" si="20"/>
        <v>1.0206</v>
      </c>
      <c r="T96" s="37">
        <f t="shared" si="26"/>
        <v>21</v>
      </c>
    </row>
    <row r="97" spans="1:23">
      <c r="A97" s="8" t="s">
        <v>139</v>
      </c>
      <c r="B97" s="197">
        <v>21</v>
      </c>
      <c r="C97" s="197">
        <v>21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8.7612000000000005</v>
      </c>
      <c r="J97" s="21">
        <f t="shared" si="22"/>
        <v>4.8992999999999993</v>
      </c>
      <c r="K97" s="21">
        <f t="shared" si="23"/>
        <v>6.3189000000000002</v>
      </c>
      <c r="L97" s="21">
        <f t="shared" si="24"/>
        <v>1.0206</v>
      </c>
      <c r="M97" s="157">
        <f t="shared" si="25"/>
        <v>21</v>
      </c>
      <c r="N97" s="22"/>
      <c r="P97" s="37">
        <f t="shared" si="17"/>
        <v>8.7612000000000005</v>
      </c>
      <c r="Q97" s="37">
        <f t="shared" si="18"/>
        <v>4.8992999999999993</v>
      </c>
      <c r="R97" s="37">
        <f t="shared" si="19"/>
        <v>6.3189000000000002</v>
      </c>
      <c r="S97" s="37">
        <f t="shared" si="20"/>
        <v>1.0206</v>
      </c>
      <c r="T97" s="37">
        <f t="shared" si="26"/>
        <v>21</v>
      </c>
    </row>
    <row r="98" spans="1:23" ht="15.75" thickBot="1">
      <c r="A98" s="8" t="s">
        <v>140</v>
      </c>
      <c r="B98" s="197">
        <v>21</v>
      </c>
      <c r="C98" s="197">
        <v>21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8.7612000000000005</v>
      </c>
      <c r="J98" s="21">
        <f t="shared" si="22"/>
        <v>4.8992999999999993</v>
      </c>
      <c r="K98" s="21">
        <f t="shared" si="23"/>
        <v>6.3189000000000002</v>
      </c>
      <c r="L98" s="21">
        <f t="shared" si="24"/>
        <v>1.0206</v>
      </c>
      <c r="M98" s="157">
        <f t="shared" si="25"/>
        <v>21</v>
      </c>
      <c r="N98" s="22"/>
      <c r="P98" s="37">
        <f t="shared" si="17"/>
        <v>8.7612000000000005</v>
      </c>
      <c r="Q98" s="37">
        <f t="shared" si="18"/>
        <v>4.8992999999999993</v>
      </c>
      <c r="R98" s="37">
        <f t="shared" si="19"/>
        <v>6.3189000000000002</v>
      </c>
      <c r="S98" s="37">
        <f t="shared" si="20"/>
        <v>1.0206</v>
      </c>
      <c r="T98" s="37">
        <f t="shared" si="26"/>
        <v>21</v>
      </c>
    </row>
    <row r="99" spans="1:23" ht="15.75" thickBot="1">
      <c r="A99" s="8" t="s">
        <v>171</v>
      </c>
      <c r="B99" s="20">
        <f t="shared" ref="B99:H99" si="27">SUM(B3:B98)/4000</f>
        <v>0.57404999999999984</v>
      </c>
      <c r="C99" s="20">
        <f t="shared" si="27"/>
        <v>0.57404999999999984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0.23949365999999994</v>
      </c>
      <c r="J99" s="158">
        <f t="shared" ref="J99:L99" si="28">SUM(J3:J98)/4000</f>
        <v>0.13392586500000006</v>
      </c>
      <c r="K99" s="158">
        <f t="shared" si="28"/>
        <v>0.17273164500000007</v>
      </c>
      <c r="L99" s="158">
        <f t="shared" si="28"/>
        <v>2.7898830000000027E-2</v>
      </c>
      <c r="M99" s="159">
        <f>SUM(M3:M98)/4000</f>
        <v>0.57404999999999984</v>
      </c>
      <c r="N99" s="23"/>
      <c r="P99" s="37">
        <f>SUM(P3:P98)/4000</f>
        <v>0.23949365999999994</v>
      </c>
      <c r="Q99" s="37">
        <f t="shared" ref="Q99:S99" si="29">SUM(Q3:Q98)/4000</f>
        <v>0.13392586500000006</v>
      </c>
      <c r="R99" s="37">
        <f t="shared" si="29"/>
        <v>0.17273164500000007</v>
      </c>
      <c r="S99" s="37">
        <f t="shared" si="29"/>
        <v>2.7898830000000027E-2</v>
      </c>
      <c r="T99" s="37">
        <f t="shared" si="26"/>
        <v>0.57405000000000006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-167</v>
      </c>
      <c r="P3" s="53">
        <v>-26</v>
      </c>
      <c r="Q3" s="53">
        <v>0</v>
      </c>
      <c r="R3" s="53">
        <v>0</v>
      </c>
      <c r="S3" s="72">
        <v>0</v>
      </c>
      <c r="U3" s="73">
        <v>-193</v>
      </c>
      <c r="V3" s="74">
        <v>0</v>
      </c>
      <c r="W3">
        <v>0</v>
      </c>
      <c r="X3">
        <v>-167</v>
      </c>
      <c r="Y3">
        <v>0</v>
      </c>
      <c r="Z3">
        <v>0</v>
      </c>
      <c r="AA3">
        <v>-26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-192</v>
      </c>
      <c r="P4" s="46">
        <v>-10</v>
      </c>
      <c r="Q4" s="46">
        <v>0</v>
      </c>
      <c r="R4" s="46">
        <v>0</v>
      </c>
      <c r="S4" s="74">
        <v>0</v>
      </c>
      <c r="U4" s="73">
        <v>-202</v>
      </c>
      <c r="V4" s="74">
        <v>0</v>
      </c>
      <c r="W4">
        <v>0</v>
      </c>
      <c r="X4">
        <v>-192</v>
      </c>
      <c r="Y4">
        <v>0</v>
      </c>
      <c r="Z4">
        <v>0</v>
      </c>
      <c r="AA4">
        <v>-10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-207</v>
      </c>
      <c r="P5" s="46">
        <v>-23</v>
      </c>
      <c r="Q5" s="46">
        <v>0</v>
      </c>
      <c r="R5" s="46">
        <v>0</v>
      </c>
      <c r="S5" s="74">
        <v>0</v>
      </c>
      <c r="U5" s="73">
        <v>-230</v>
      </c>
      <c r="V5" s="74">
        <v>0</v>
      </c>
      <c r="W5">
        <v>0</v>
      </c>
      <c r="X5">
        <v>-207</v>
      </c>
      <c r="Y5">
        <v>0</v>
      </c>
      <c r="Z5">
        <v>0</v>
      </c>
      <c r="AA5">
        <v>-23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-222</v>
      </c>
      <c r="P6" s="46">
        <v>-38</v>
      </c>
      <c r="Q6" s="46">
        <v>0</v>
      </c>
      <c r="R6" s="46">
        <v>0</v>
      </c>
      <c r="S6" s="74">
        <v>0</v>
      </c>
      <c r="U6" s="73">
        <v>-260</v>
      </c>
      <c r="V6" s="74">
        <v>0</v>
      </c>
      <c r="W6">
        <v>0</v>
      </c>
      <c r="X6">
        <v>-222</v>
      </c>
      <c r="Y6">
        <v>0</v>
      </c>
      <c r="Z6">
        <v>0</v>
      </c>
      <c r="AA6">
        <v>-38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-232</v>
      </c>
      <c r="P7" s="46">
        <v>-56</v>
      </c>
      <c r="Q7" s="46">
        <v>0</v>
      </c>
      <c r="R7" s="46">
        <v>0</v>
      </c>
      <c r="S7" s="74">
        <v>0</v>
      </c>
      <c r="U7" s="73">
        <v>-288</v>
      </c>
      <c r="V7" s="74">
        <v>0</v>
      </c>
      <c r="W7">
        <v>0</v>
      </c>
      <c r="X7">
        <v>-232</v>
      </c>
      <c r="Y7">
        <v>0</v>
      </c>
      <c r="Z7">
        <v>0</v>
      </c>
      <c r="AA7">
        <v>-56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-226</v>
      </c>
      <c r="P8" s="46">
        <v>-73</v>
      </c>
      <c r="Q8" s="46">
        <v>0</v>
      </c>
      <c r="R8" s="46">
        <v>0</v>
      </c>
      <c r="S8" s="74">
        <v>0</v>
      </c>
      <c r="U8" s="73">
        <v>-299</v>
      </c>
      <c r="V8" s="74">
        <v>0</v>
      </c>
      <c r="W8">
        <v>0</v>
      </c>
      <c r="X8">
        <v>-226</v>
      </c>
      <c r="Y8">
        <v>0</v>
      </c>
      <c r="Z8">
        <v>0</v>
      </c>
      <c r="AA8">
        <v>-73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-241</v>
      </c>
      <c r="P9" s="46">
        <v>-84</v>
      </c>
      <c r="Q9" s="46">
        <v>0</v>
      </c>
      <c r="R9" s="46">
        <v>0</v>
      </c>
      <c r="S9" s="74">
        <v>0</v>
      </c>
      <c r="U9" s="73">
        <v>-325</v>
      </c>
      <c r="V9" s="74">
        <v>0</v>
      </c>
      <c r="W9">
        <v>0</v>
      </c>
      <c r="X9">
        <v>-241</v>
      </c>
      <c r="Y9">
        <v>0</v>
      </c>
      <c r="Z9">
        <v>0</v>
      </c>
      <c r="AA9">
        <v>-84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-246</v>
      </c>
      <c r="P10" s="46">
        <v>-94</v>
      </c>
      <c r="Q10" s="46">
        <v>0</v>
      </c>
      <c r="R10" s="46">
        <v>0</v>
      </c>
      <c r="S10" s="74">
        <v>0</v>
      </c>
      <c r="U10" s="73">
        <v>-340</v>
      </c>
      <c r="V10" s="74">
        <v>0</v>
      </c>
      <c r="W10">
        <v>0</v>
      </c>
      <c r="X10">
        <v>-246</v>
      </c>
      <c r="Y10">
        <v>0</v>
      </c>
      <c r="Z10">
        <v>0</v>
      </c>
      <c r="AA10">
        <v>-94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-261</v>
      </c>
      <c r="P11" s="46">
        <v>-101</v>
      </c>
      <c r="Q11" s="46">
        <v>0</v>
      </c>
      <c r="R11" s="46">
        <v>0</v>
      </c>
      <c r="S11" s="74">
        <v>0</v>
      </c>
      <c r="U11" s="73">
        <v>-362</v>
      </c>
      <c r="V11" s="74">
        <v>0</v>
      </c>
      <c r="W11">
        <v>0</v>
      </c>
      <c r="X11">
        <v>-261</v>
      </c>
      <c r="Y11">
        <v>0</v>
      </c>
      <c r="Z11">
        <v>0</v>
      </c>
      <c r="AA11">
        <v>-101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-266</v>
      </c>
      <c r="P12" s="46">
        <v>-115</v>
      </c>
      <c r="Q12" s="46">
        <v>0</v>
      </c>
      <c r="R12" s="46">
        <v>0</v>
      </c>
      <c r="S12" s="74">
        <v>0</v>
      </c>
      <c r="U12" s="73">
        <v>-381</v>
      </c>
      <c r="V12" s="74">
        <v>0</v>
      </c>
      <c r="W12">
        <v>0</v>
      </c>
      <c r="X12">
        <v>-266</v>
      </c>
      <c r="Y12">
        <v>0</v>
      </c>
      <c r="Z12">
        <v>0</v>
      </c>
      <c r="AA12">
        <v>-115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-271</v>
      </c>
      <c r="P13" s="46">
        <v>-123</v>
      </c>
      <c r="Q13" s="46">
        <v>0</v>
      </c>
      <c r="R13" s="46">
        <v>0</v>
      </c>
      <c r="S13" s="74">
        <v>0</v>
      </c>
      <c r="U13" s="73">
        <v>-394</v>
      </c>
      <c r="V13" s="74">
        <v>0</v>
      </c>
      <c r="W13">
        <v>0</v>
      </c>
      <c r="X13">
        <v>-271</v>
      </c>
      <c r="Y13">
        <v>0</v>
      </c>
      <c r="Z13">
        <v>0</v>
      </c>
      <c r="AA13">
        <v>-123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-276</v>
      </c>
      <c r="P14" s="46">
        <v>-126</v>
      </c>
      <c r="Q14" s="46">
        <v>0</v>
      </c>
      <c r="R14" s="46">
        <v>0</v>
      </c>
      <c r="S14" s="74">
        <v>0</v>
      </c>
      <c r="U14" s="73">
        <v>-402</v>
      </c>
      <c r="V14" s="74">
        <v>0</v>
      </c>
      <c r="W14">
        <v>0</v>
      </c>
      <c r="X14">
        <v>-276</v>
      </c>
      <c r="Y14">
        <v>0</v>
      </c>
      <c r="Z14">
        <v>0</v>
      </c>
      <c r="AA14">
        <v>-126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-291</v>
      </c>
      <c r="P15" s="46">
        <v>-144</v>
      </c>
      <c r="Q15" s="46">
        <v>0</v>
      </c>
      <c r="R15" s="46">
        <v>0</v>
      </c>
      <c r="S15" s="74">
        <v>0</v>
      </c>
      <c r="U15" s="73">
        <v>-435</v>
      </c>
      <c r="V15" s="74">
        <v>0</v>
      </c>
      <c r="W15">
        <v>0</v>
      </c>
      <c r="X15">
        <v>-291</v>
      </c>
      <c r="Y15">
        <v>0</v>
      </c>
      <c r="Z15">
        <v>0</v>
      </c>
      <c r="AA15">
        <v>-144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-291</v>
      </c>
      <c r="P16" s="46">
        <v>-143</v>
      </c>
      <c r="Q16" s="46">
        <v>0</v>
      </c>
      <c r="R16" s="46">
        <v>0</v>
      </c>
      <c r="S16" s="74">
        <v>0</v>
      </c>
      <c r="U16" s="73">
        <v>-434</v>
      </c>
      <c r="V16" s="74">
        <v>0</v>
      </c>
      <c r="W16">
        <v>0</v>
      </c>
      <c r="X16">
        <v>-291</v>
      </c>
      <c r="Y16">
        <v>0</v>
      </c>
      <c r="Z16">
        <v>0</v>
      </c>
      <c r="AA16">
        <v>-143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-286</v>
      </c>
      <c r="P17" s="46">
        <v>-131</v>
      </c>
      <c r="Q17" s="46">
        <v>0</v>
      </c>
      <c r="R17" s="46">
        <v>0</v>
      </c>
      <c r="S17" s="74">
        <v>0</v>
      </c>
      <c r="U17" s="73">
        <v>-417</v>
      </c>
      <c r="V17" s="74">
        <v>0</v>
      </c>
      <c r="W17">
        <v>0</v>
      </c>
      <c r="X17">
        <v>-286</v>
      </c>
      <c r="Y17">
        <v>0</v>
      </c>
      <c r="Z17">
        <v>0</v>
      </c>
      <c r="AA17">
        <v>-131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-286</v>
      </c>
      <c r="P18" s="46">
        <v>-136</v>
      </c>
      <c r="Q18" s="46">
        <v>0</v>
      </c>
      <c r="R18" s="46">
        <v>0</v>
      </c>
      <c r="S18" s="74">
        <v>0</v>
      </c>
      <c r="U18" s="73">
        <v>-422</v>
      </c>
      <c r="V18" s="74">
        <v>0</v>
      </c>
      <c r="W18">
        <v>0</v>
      </c>
      <c r="X18">
        <v>-286</v>
      </c>
      <c r="Y18">
        <v>0</v>
      </c>
      <c r="Z18">
        <v>0</v>
      </c>
      <c r="AA18">
        <v>-136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-291</v>
      </c>
      <c r="P19" s="46">
        <v>-141</v>
      </c>
      <c r="Q19" s="46">
        <v>0</v>
      </c>
      <c r="R19" s="46">
        <v>0</v>
      </c>
      <c r="S19" s="74">
        <v>0</v>
      </c>
      <c r="U19" s="73">
        <v>-432</v>
      </c>
      <c r="V19" s="74">
        <v>0</v>
      </c>
      <c r="W19">
        <v>0</v>
      </c>
      <c r="X19">
        <v>-291</v>
      </c>
      <c r="Y19">
        <v>0</v>
      </c>
      <c r="Z19">
        <v>0</v>
      </c>
      <c r="AA19">
        <v>-141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-286</v>
      </c>
      <c r="P20" s="46">
        <v>-133</v>
      </c>
      <c r="Q20" s="46">
        <v>0</v>
      </c>
      <c r="R20" s="46">
        <v>0</v>
      </c>
      <c r="S20" s="74">
        <v>0</v>
      </c>
      <c r="U20" s="73">
        <v>-419</v>
      </c>
      <c r="V20" s="74">
        <v>0</v>
      </c>
      <c r="W20">
        <v>0</v>
      </c>
      <c r="X20">
        <v>-286</v>
      </c>
      <c r="Y20">
        <v>0</v>
      </c>
      <c r="Z20">
        <v>0</v>
      </c>
      <c r="AA20">
        <v>-133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-276</v>
      </c>
      <c r="P21" s="46">
        <v>-118</v>
      </c>
      <c r="Q21" s="46">
        <v>0</v>
      </c>
      <c r="R21" s="46">
        <v>0</v>
      </c>
      <c r="S21" s="74">
        <v>0</v>
      </c>
      <c r="U21" s="73">
        <v>-394</v>
      </c>
      <c r="V21" s="74">
        <v>0</v>
      </c>
      <c r="W21">
        <v>0</v>
      </c>
      <c r="X21">
        <v>-276</v>
      </c>
      <c r="Y21">
        <v>0</v>
      </c>
      <c r="Z21">
        <v>0</v>
      </c>
      <c r="AA21">
        <v>-118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-261</v>
      </c>
      <c r="P22" s="46">
        <v>-101</v>
      </c>
      <c r="Q22" s="46">
        <v>0</v>
      </c>
      <c r="R22" s="46">
        <v>0</v>
      </c>
      <c r="S22" s="74">
        <v>0</v>
      </c>
      <c r="U22" s="73">
        <v>-362</v>
      </c>
      <c r="V22" s="74">
        <v>0</v>
      </c>
      <c r="W22">
        <v>0</v>
      </c>
      <c r="X22">
        <v>-261</v>
      </c>
      <c r="Y22">
        <v>0</v>
      </c>
      <c r="Z22">
        <v>0</v>
      </c>
      <c r="AA22">
        <v>-101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-247</v>
      </c>
      <c r="P23" s="46">
        <v>-72</v>
      </c>
      <c r="Q23" s="46">
        <v>0</v>
      </c>
      <c r="R23" s="46">
        <v>0</v>
      </c>
      <c r="S23" s="74">
        <v>0</v>
      </c>
      <c r="U23" s="73">
        <v>-319</v>
      </c>
      <c r="V23" s="74">
        <v>0</v>
      </c>
      <c r="W23">
        <v>0</v>
      </c>
      <c r="X23">
        <v>-247</v>
      </c>
      <c r="Y23">
        <v>0</v>
      </c>
      <c r="Z23">
        <v>0</v>
      </c>
      <c r="AA23">
        <v>-72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-221.1</v>
      </c>
      <c r="P24" s="46">
        <v>-36</v>
      </c>
      <c r="Q24" s="46">
        <v>0</v>
      </c>
      <c r="R24" s="46">
        <v>0</v>
      </c>
      <c r="S24" s="74">
        <v>0</v>
      </c>
      <c r="U24" s="73">
        <v>-257.10000000000002</v>
      </c>
      <c r="V24" s="74">
        <v>0</v>
      </c>
      <c r="W24">
        <v>0</v>
      </c>
      <c r="X24">
        <v>-221.1</v>
      </c>
      <c r="Y24">
        <v>0</v>
      </c>
      <c r="Z24">
        <v>0</v>
      </c>
      <c r="AA24">
        <v>-36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0.96</v>
      </c>
      <c r="N25" s="73">
        <v>0</v>
      </c>
      <c r="O25" s="46">
        <v>-197</v>
      </c>
      <c r="P25" s="46">
        <v>-169.4</v>
      </c>
      <c r="Q25" s="46">
        <v>0</v>
      </c>
      <c r="R25" s="46">
        <v>0</v>
      </c>
      <c r="S25" s="74">
        <v>0</v>
      </c>
      <c r="U25" s="73">
        <v>-366.4</v>
      </c>
      <c r="V25" s="74">
        <v>0.96</v>
      </c>
      <c r="W25">
        <v>0</v>
      </c>
      <c r="X25">
        <v>-197</v>
      </c>
      <c r="Y25">
        <v>0</v>
      </c>
      <c r="Z25">
        <v>0.96</v>
      </c>
      <c r="AA25">
        <v>-169.4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0.96</v>
      </c>
      <c r="N26" s="73">
        <v>0</v>
      </c>
      <c r="O26" s="46">
        <v>-162</v>
      </c>
      <c r="P26" s="46">
        <v>-12</v>
      </c>
      <c r="Q26" s="46">
        <v>0</v>
      </c>
      <c r="R26" s="46">
        <v>0</v>
      </c>
      <c r="S26" s="74">
        <v>0</v>
      </c>
      <c r="U26" s="73">
        <v>-174</v>
      </c>
      <c r="V26" s="74">
        <v>0.96</v>
      </c>
      <c r="W26">
        <v>0</v>
      </c>
      <c r="X26">
        <v>-162</v>
      </c>
      <c r="Y26">
        <v>0</v>
      </c>
      <c r="Z26">
        <v>0.96</v>
      </c>
      <c r="AA26">
        <v>-12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1.64</v>
      </c>
      <c r="L27" s="46">
        <v>0</v>
      </c>
      <c r="M27" s="74">
        <v>0</v>
      </c>
      <c r="N27" s="73">
        <v>0</v>
      </c>
      <c r="O27" s="46">
        <v>-115</v>
      </c>
      <c r="P27" s="46">
        <v>-158</v>
      </c>
      <c r="Q27" s="46">
        <v>0</v>
      </c>
      <c r="R27" s="46">
        <v>0</v>
      </c>
      <c r="S27" s="74">
        <v>0</v>
      </c>
      <c r="U27" s="73">
        <v>-273</v>
      </c>
      <c r="V27" s="74">
        <v>1.64</v>
      </c>
      <c r="W27">
        <v>0</v>
      </c>
      <c r="X27">
        <v>-115</v>
      </c>
      <c r="Y27">
        <v>1.64</v>
      </c>
      <c r="Z27">
        <v>0</v>
      </c>
      <c r="AA27">
        <v>-158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4.1399999999999997</v>
      </c>
      <c r="L28" s="46">
        <v>0</v>
      </c>
      <c r="M28" s="74">
        <v>0.67</v>
      </c>
      <c r="N28" s="73">
        <v>0</v>
      </c>
      <c r="O28" s="46">
        <v>-150</v>
      </c>
      <c r="P28" s="46">
        <v>-332</v>
      </c>
      <c r="Q28" s="46">
        <v>0</v>
      </c>
      <c r="R28" s="46">
        <v>0</v>
      </c>
      <c r="S28" s="74">
        <v>0</v>
      </c>
      <c r="U28" s="73">
        <v>-482</v>
      </c>
      <c r="V28" s="74">
        <v>4.8099999999999996</v>
      </c>
      <c r="W28">
        <v>0</v>
      </c>
      <c r="X28">
        <v>-150</v>
      </c>
      <c r="Y28">
        <v>4.1399999999999997</v>
      </c>
      <c r="Z28">
        <v>0.67</v>
      </c>
      <c r="AA28">
        <v>-332</v>
      </c>
    </row>
    <row r="29" spans="7:27">
      <c r="G29" t="s">
        <v>71</v>
      </c>
      <c r="H29" s="73">
        <v>56.79</v>
      </c>
      <c r="I29" s="46">
        <v>0</v>
      </c>
      <c r="J29" s="46">
        <v>0</v>
      </c>
      <c r="K29" s="46">
        <v>19.25</v>
      </c>
      <c r="L29" s="46">
        <v>0</v>
      </c>
      <c r="M29" s="74">
        <v>0.57999999999999996</v>
      </c>
      <c r="N29" s="73">
        <v>0</v>
      </c>
      <c r="O29" s="46">
        <v>-80</v>
      </c>
      <c r="P29" s="46">
        <v>-235</v>
      </c>
      <c r="Q29" s="46">
        <v>0</v>
      </c>
      <c r="R29" s="46">
        <v>0</v>
      </c>
      <c r="S29" s="74">
        <v>0</v>
      </c>
      <c r="U29" s="73">
        <v>-315</v>
      </c>
      <c r="V29" s="74">
        <v>76.62</v>
      </c>
      <c r="W29">
        <v>56.79</v>
      </c>
      <c r="X29">
        <v>-80</v>
      </c>
      <c r="Y29">
        <v>19.25</v>
      </c>
      <c r="Z29">
        <v>0.57999999999999996</v>
      </c>
      <c r="AA29">
        <v>-235</v>
      </c>
    </row>
    <row r="30" spans="7:27">
      <c r="G30" t="s">
        <v>72</v>
      </c>
      <c r="H30" s="73">
        <v>55.09</v>
      </c>
      <c r="I30" s="46">
        <v>0</v>
      </c>
      <c r="J30" s="46">
        <v>0</v>
      </c>
      <c r="K30" s="46">
        <v>29.89</v>
      </c>
      <c r="L30" s="46">
        <v>0</v>
      </c>
      <c r="M30" s="74">
        <v>2.15</v>
      </c>
      <c r="N30" s="73">
        <v>0</v>
      </c>
      <c r="O30" s="46">
        <v>-35</v>
      </c>
      <c r="P30" s="46">
        <v>-153</v>
      </c>
      <c r="Q30" s="46">
        <v>0</v>
      </c>
      <c r="R30" s="46">
        <v>0</v>
      </c>
      <c r="S30" s="74">
        <v>0</v>
      </c>
      <c r="U30" s="73">
        <v>-188</v>
      </c>
      <c r="V30" s="74">
        <v>87.13</v>
      </c>
      <c r="W30">
        <v>55.09</v>
      </c>
      <c r="X30">
        <v>-35</v>
      </c>
      <c r="Y30">
        <v>29.89</v>
      </c>
      <c r="Z30">
        <v>2.15</v>
      </c>
      <c r="AA30">
        <v>-153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18.260000000000002</v>
      </c>
      <c r="L31" s="46">
        <v>0</v>
      </c>
      <c r="M31" s="74">
        <v>0.1</v>
      </c>
      <c r="N31" s="73">
        <v>0</v>
      </c>
      <c r="O31" s="46">
        <v>0</v>
      </c>
      <c r="P31" s="46">
        <v>-62</v>
      </c>
      <c r="Q31" s="46">
        <v>0</v>
      </c>
      <c r="R31" s="46">
        <v>0</v>
      </c>
      <c r="S31" s="74">
        <v>0</v>
      </c>
      <c r="U31" s="73">
        <v>-62</v>
      </c>
      <c r="V31" s="74">
        <v>18.36</v>
      </c>
      <c r="W31">
        <v>0</v>
      </c>
      <c r="X31">
        <v>0</v>
      </c>
      <c r="Y31">
        <v>18.260000000000002</v>
      </c>
      <c r="Z31">
        <v>0.1</v>
      </c>
      <c r="AA31">
        <v>-62</v>
      </c>
    </row>
    <row r="32" spans="7:27">
      <c r="G32" t="s">
        <v>74</v>
      </c>
      <c r="H32" s="73">
        <v>113.18</v>
      </c>
      <c r="I32" s="46">
        <v>0</v>
      </c>
      <c r="J32" s="46">
        <v>0</v>
      </c>
      <c r="K32" s="46">
        <v>17.72</v>
      </c>
      <c r="L32" s="46">
        <v>0</v>
      </c>
      <c r="M32" s="74">
        <v>0.53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131.43</v>
      </c>
      <c r="W32">
        <v>113.18</v>
      </c>
      <c r="X32">
        <v>0</v>
      </c>
      <c r="Y32">
        <v>17.72</v>
      </c>
      <c r="Z32">
        <v>0.53</v>
      </c>
      <c r="AA32">
        <v>0</v>
      </c>
    </row>
    <row r="33" spans="7:27">
      <c r="G33" t="s">
        <v>75</v>
      </c>
      <c r="H33" s="73">
        <v>18.57</v>
      </c>
      <c r="I33" s="46">
        <v>34.659999999999997</v>
      </c>
      <c r="J33" s="46">
        <v>5.57</v>
      </c>
      <c r="K33" s="46">
        <v>16.579999999999998</v>
      </c>
      <c r="L33" s="46">
        <v>0</v>
      </c>
      <c r="M33" s="74">
        <v>0.28000000000000003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75.66</v>
      </c>
      <c r="W33">
        <v>18.57</v>
      </c>
      <c r="X33">
        <v>34.659999999999997</v>
      </c>
      <c r="Y33">
        <v>16.579999999999998</v>
      </c>
      <c r="Z33">
        <v>0.28000000000000003</v>
      </c>
      <c r="AA33">
        <v>5.57</v>
      </c>
    </row>
    <row r="34" spans="7:27">
      <c r="G34" t="s">
        <v>76</v>
      </c>
      <c r="H34" s="73">
        <v>24.49</v>
      </c>
      <c r="I34" s="46">
        <v>51.48</v>
      </c>
      <c r="J34" s="46">
        <v>37.6</v>
      </c>
      <c r="K34" s="46">
        <v>20.87</v>
      </c>
      <c r="L34" s="46">
        <v>0</v>
      </c>
      <c r="M34" s="74">
        <v>0.24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134.68</v>
      </c>
      <c r="W34">
        <v>24.49</v>
      </c>
      <c r="X34">
        <v>51.48</v>
      </c>
      <c r="Y34">
        <v>20.87</v>
      </c>
      <c r="Z34">
        <v>0.24</v>
      </c>
      <c r="AA34">
        <v>37.6</v>
      </c>
    </row>
    <row r="35" spans="7:27">
      <c r="G35" t="s">
        <v>77</v>
      </c>
      <c r="H35" s="73">
        <v>0</v>
      </c>
      <c r="I35" s="46">
        <v>37.520000000000003</v>
      </c>
      <c r="J35" s="46">
        <v>76.95</v>
      </c>
      <c r="K35" s="46">
        <v>26.63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141.1</v>
      </c>
      <c r="W35">
        <v>0</v>
      </c>
      <c r="X35">
        <v>37.520000000000003</v>
      </c>
      <c r="Y35">
        <v>26.63</v>
      </c>
      <c r="Z35">
        <v>0</v>
      </c>
      <c r="AA35">
        <v>76.95</v>
      </c>
    </row>
    <row r="36" spans="7:27">
      <c r="G36" t="s">
        <v>78</v>
      </c>
      <c r="H36" s="73">
        <v>30.33</v>
      </c>
      <c r="I36" s="46">
        <v>36.94</v>
      </c>
      <c r="J36" s="46">
        <v>87.23</v>
      </c>
      <c r="K36" s="46">
        <v>24.94</v>
      </c>
      <c r="L36" s="46">
        <v>0</v>
      </c>
      <c r="M36" s="74">
        <v>0.48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179.92</v>
      </c>
      <c r="W36">
        <v>30.33</v>
      </c>
      <c r="X36">
        <v>36.94</v>
      </c>
      <c r="Y36">
        <v>24.94</v>
      </c>
      <c r="Z36">
        <v>0.48</v>
      </c>
      <c r="AA36">
        <v>87.23</v>
      </c>
    </row>
    <row r="37" spans="7:27">
      <c r="G37" t="s">
        <v>79</v>
      </c>
      <c r="H37" s="73">
        <v>8.56</v>
      </c>
      <c r="I37" s="46">
        <v>38.32</v>
      </c>
      <c r="J37" s="46">
        <v>100.07</v>
      </c>
      <c r="K37" s="46">
        <v>32.979999999999997</v>
      </c>
      <c r="L37" s="46">
        <v>0</v>
      </c>
      <c r="M37" s="74">
        <v>0.51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180.44</v>
      </c>
      <c r="W37">
        <v>8.56</v>
      </c>
      <c r="X37">
        <v>38.32</v>
      </c>
      <c r="Y37">
        <v>32.979999999999997</v>
      </c>
      <c r="Z37">
        <v>0.51</v>
      </c>
      <c r="AA37">
        <v>100.07</v>
      </c>
    </row>
    <row r="38" spans="7:27">
      <c r="G38" t="s">
        <v>80</v>
      </c>
      <c r="H38" s="73">
        <v>22.71</v>
      </c>
      <c r="I38" s="46">
        <v>31.19</v>
      </c>
      <c r="J38" s="46">
        <v>87.34</v>
      </c>
      <c r="K38" s="46">
        <v>37.86</v>
      </c>
      <c r="L38" s="46">
        <v>0</v>
      </c>
      <c r="M38" s="74">
        <v>1.43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180.53</v>
      </c>
      <c r="W38">
        <v>22.71</v>
      </c>
      <c r="X38">
        <v>31.19</v>
      </c>
      <c r="Y38">
        <v>37.86</v>
      </c>
      <c r="Z38">
        <v>1.43</v>
      </c>
      <c r="AA38">
        <v>87.34</v>
      </c>
    </row>
    <row r="39" spans="7:27">
      <c r="G39" t="s">
        <v>81</v>
      </c>
      <c r="H39" s="73">
        <v>0</v>
      </c>
      <c r="I39" s="46">
        <v>5.0599999999999996</v>
      </c>
      <c r="J39" s="46">
        <v>109.83</v>
      </c>
      <c r="K39" s="46">
        <v>5.32</v>
      </c>
      <c r="L39" s="46">
        <v>0</v>
      </c>
      <c r="M39" s="74">
        <v>3.33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123.54</v>
      </c>
      <c r="W39">
        <v>0</v>
      </c>
      <c r="X39">
        <v>5.0599999999999996</v>
      </c>
      <c r="Y39">
        <v>5.32</v>
      </c>
      <c r="Z39">
        <v>3.33</v>
      </c>
      <c r="AA39">
        <v>109.83</v>
      </c>
    </row>
    <row r="40" spans="7:27">
      <c r="G40" t="s">
        <v>82</v>
      </c>
      <c r="H40" s="73">
        <v>0</v>
      </c>
      <c r="I40" s="46">
        <v>1.54</v>
      </c>
      <c r="J40" s="46">
        <v>194.33</v>
      </c>
      <c r="K40" s="46">
        <v>1.54</v>
      </c>
      <c r="L40" s="46">
        <v>0</v>
      </c>
      <c r="M40" s="74">
        <v>1.1200000000000001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198.53</v>
      </c>
      <c r="W40">
        <v>0</v>
      </c>
      <c r="X40">
        <v>1.54</v>
      </c>
      <c r="Y40">
        <v>1.54</v>
      </c>
      <c r="Z40">
        <v>1.1200000000000001</v>
      </c>
      <c r="AA40">
        <v>194.33</v>
      </c>
    </row>
    <row r="41" spans="7:27">
      <c r="G41" t="s">
        <v>83</v>
      </c>
      <c r="H41" s="73">
        <v>42.53</v>
      </c>
      <c r="I41" s="46">
        <v>0</v>
      </c>
      <c r="J41" s="46">
        <v>252.88</v>
      </c>
      <c r="K41" s="46">
        <v>0</v>
      </c>
      <c r="L41" s="46">
        <v>0</v>
      </c>
      <c r="M41" s="74">
        <v>1.08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296.49</v>
      </c>
      <c r="W41">
        <v>42.53</v>
      </c>
      <c r="X41">
        <v>0</v>
      </c>
      <c r="Y41">
        <v>0</v>
      </c>
      <c r="Z41">
        <v>1.08</v>
      </c>
      <c r="AA41">
        <v>252.88</v>
      </c>
    </row>
    <row r="42" spans="7:27">
      <c r="G42" t="s">
        <v>84</v>
      </c>
      <c r="H42" s="73">
        <v>0</v>
      </c>
      <c r="I42" s="46">
        <v>0</v>
      </c>
      <c r="J42" s="46">
        <v>315.44</v>
      </c>
      <c r="K42" s="46">
        <v>0</v>
      </c>
      <c r="L42" s="46">
        <v>0</v>
      </c>
      <c r="M42" s="74">
        <v>0.78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316.22000000000003</v>
      </c>
      <c r="W42">
        <v>0</v>
      </c>
      <c r="X42">
        <v>0</v>
      </c>
      <c r="Y42">
        <v>0</v>
      </c>
      <c r="Z42">
        <v>0.78</v>
      </c>
      <c r="AA42">
        <v>315.44</v>
      </c>
    </row>
    <row r="43" spans="7:27">
      <c r="G43" t="s">
        <v>85</v>
      </c>
      <c r="H43" s="73">
        <v>0</v>
      </c>
      <c r="I43" s="46">
        <v>0</v>
      </c>
      <c r="J43" s="46">
        <v>310.89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310.89</v>
      </c>
      <c r="W43">
        <v>0</v>
      </c>
      <c r="X43">
        <v>0</v>
      </c>
      <c r="Y43">
        <v>0</v>
      </c>
      <c r="Z43">
        <v>0</v>
      </c>
      <c r="AA43">
        <v>310.89</v>
      </c>
    </row>
    <row r="44" spans="7:27">
      <c r="G44" t="s">
        <v>86</v>
      </c>
      <c r="H44" s="73">
        <v>0</v>
      </c>
      <c r="I44" s="46">
        <v>0</v>
      </c>
      <c r="J44" s="46">
        <v>302.23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302.22000000000003</v>
      </c>
      <c r="W44">
        <v>0</v>
      </c>
      <c r="X44">
        <v>0</v>
      </c>
      <c r="Y44">
        <v>0</v>
      </c>
      <c r="Z44">
        <v>0</v>
      </c>
      <c r="AA44">
        <v>302.23</v>
      </c>
    </row>
    <row r="45" spans="7:27">
      <c r="G45" t="s">
        <v>87</v>
      </c>
      <c r="H45" s="73">
        <v>0</v>
      </c>
      <c r="I45" s="46">
        <v>0</v>
      </c>
      <c r="J45" s="46">
        <v>254.1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254.1</v>
      </c>
      <c r="W45">
        <v>0</v>
      </c>
      <c r="X45">
        <v>0</v>
      </c>
      <c r="Y45">
        <v>0</v>
      </c>
      <c r="Z45">
        <v>0</v>
      </c>
      <c r="AA45">
        <v>254.1</v>
      </c>
    </row>
    <row r="46" spans="7:27">
      <c r="G46" t="s">
        <v>88</v>
      </c>
      <c r="H46" s="73">
        <v>0</v>
      </c>
      <c r="I46" s="46">
        <v>0</v>
      </c>
      <c r="J46" s="46">
        <v>181.91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181.91</v>
      </c>
      <c r="W46">
        <v>0</v>
      </c>
      <c r="X46">
        <v>0</v>
      </c>
      <c r="Y46">
        <v>0</v>
      </c>
      <c r="Z46">
        <v>0</v>
      </c>
      <c r="AA46">
        <v>181.91</v>
      </c>
    </row>
    <row r="47" spans="7:27">
      <c r="G47" t="s">
        <v>89</v>
      </c>
      <c r="H47" s="73">
        <v>0</v>
      </c>
      <c r="I47" s="46">
        <v>0</v>
      </c>
      <c r="J47" s="46">
        <v>169.4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169.4</v>
      </c>
      <c r="W47">
        <v>0</v>
      </c>
      <c r="X47">
        <v>0</v>
      </c>
      <c r="Y47">
        <v>0</v>
      </c>
      <c r="Z47">
        <v>0</v>
      </c>
      <c r="AA47">
        <v>169.4</v>
      </c>
    </row>
    <row r="48" spans="7:27">
      <c r="G48" t="s">
        <v>90</v>
      </c>
      <c r="H48" s="73">
        <v>0</v>
      </c>
      <c r="I48" s="46">
        <v>0</v>
      </c>
      <c r="J48" s="46">
        <v>147.26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147.26</v>
      </c>
      <c r="W48">
        <v>0</v>
      </c>
      <c r="X48">
        <v>0</v>
      </c>
      <c r="Y48">
        <v>0</v>
      </c>
      <c r="Z48">
        <v>0</v>
      </c>
      <c r="AA48">
        <v>147.26</v>
      </c>
    </row>
    <row r="49" spans="7:27">
      <c r="G49" t="s">
        <v>91</v>
      </c>
      <c r="H49" s="73">
        <v>0</v>
      </c>
      <c r="I49" s="46">
        <v>0</v>
      </c>
      <c r="J49" s="46">
        <v>130.9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130.9</v>
      </c>
      <c r="W49">
        <v>0</v>
      </c>
      <c r="X49">
        <v>0</v>
      </c>
      <c r="Y49">
        <v>0</v>
      </c>
      <c r="Z49">
        <v>0</v>
      </c>
      <c r="AA49">
        <v>130.9</v>
      </c>
    </row>
    <row r="50" spans="7:27">
      <c r="G50" t="s">
        <v>92</v>
      </c>
      <c r="H50" s="73">
        <v>0</v>
      </c>
      <c r="I50" s="46">
        <v>0</v>
      </c>
      <c r="J50" s="46">
        <v>107.8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107.8</v>
      </c>
      <c r="W50">
        <v>0</v>
      </c>
      <c r="X50">
        <v>0</v>
      </c>
      <c r="Y50">
        <v>0</v>
      </c>
      <c r="Z50">
        <v>0</v>
      </c>
      <c r="AA50">
        <v>107.8</v>
      </c>
    </row>
    <row r="51" spans="7:27">
      <c r="G51" t="s">
        <v>93</v>
      </c>
      <c r="H51" s="73">
        <v>0</v>
      </c>
      <c r="I51" s="46">
        <v>0</v>
      </c>
      <c r="J51" s="46">
        <v>88.55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88.55</v>
      </c>
      <c r="W51">
        <v>0</v>
      </c>
      <c r="X51">
        <v>0</v>
      </c>
      <c r="Y51">
        <v>0</v>
      </c>
      <c r="Z51">
        <v>0</v>
      </c>
      <c r="AA51">
        <v>88.55</v>
      </c>
    </row>
    <row r="52" spans="7:27">
      <c r="G52" t="s">
        <v>94</v>
      </c>
      <c r="H52" s="73">
        <v>0</v>
      </c>
      <c r="I52" s="46">
        <v>0</v>
      </c>
      <c r="J52" s="46">
        <v>67.38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67.38</v>
      </c>
      <c r="W52">
        <v>0</v>
      </c>
      <c r="X52">
        <v>0</v>
      </c>
      <c r="Y52">
        <v>0</v>
      </c>
      <c r="Z52">
        <v>0</v>
      </c>
      <c r="AA52">
        <v>67.38</v>
      </c>
    </row>
    <row r="53" spans="7:27">
      <c r="G53" t="s">
        <v>95</v>
      </c>
      <c r="H53" s="73">
        <v>0</v>
      </c>
      <c r="I53" s="46">
        <v>0</v>
      </c>
      <c r="J53" s="46">
        <v>39.46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39.46</v>
      </c>
      <c r="W53">
        <v>0</v>
      </c>
      <c r="X53">
        <v>0</v>
      </c>
      <c r="Y53">
        <v>0</v>
      </c>
      <c r="Z53">
        <v>0</v>
      </c>
      <c r="AA53">
        <v>39.46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</v>
      </c>
      <c r="P61" s="46">
        <v>0</v>
      </c>
      <c r="Q61" s="46">
        <v>0</v>
      </c>
      <c r="R61" s="46">
        <v>0</v>
      </c>
      <c r="S61" s="74">
        <v>0</v>
      </c>
      <c r="U61" s="73">
        <v>-13</v>
      </c>
      <c r="V61" s="74">
        <v>0</v>
      </c>
      <c r="W61">
        <v>0</v>
      </c>
      <c r="X61">
        <v>-13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-18</v>
      </c>
      <c r="P62" s="46">
        <v>0</v>
      </c>
      <c r="Q62" s="46">
        <v>0</v>
      </c>
      <c r="R62" s="46">
        <v>0</v>
      </c>
      <c r="S62" s="74">
        <v>0</v>
      </c>
      <c r="U62" s="73">
        <v>-18</v>
      </c>
      <c r="V62" s="74">
        <v>0</v>
      </c>
      <c r="W62">
        <v>0</v>
      </c>
      <c r="X62">
        <v>-18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14.44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-13</v>
      </c>
      <c r="P63" s="46">
        <v>0</v>
      </c>
      <c r="Q63" s="46">
        <v>0</v>
      </c>
      <c r="R63" s="46">
        <v>0</v>
      </c>
      <c r="S63" s="74">
        <v>0</v>
      </c>
      <c r="U63" s="73">
        <v>-13</v>
      </c>
      <c r="V63" s="74">
        <v>14.44</v>
      </c>
      <c r="W63">
        <v>14.44</v>
      </c>
      <c r="X63">
        <v>-13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0</v>
      </c>
      <c r="W64">
        <v>0</v>
      </c>
      <c r="X64">
        <v>-3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2.7</v>
      </c>
      <c r="W66">
        <v>0</v>
      </c>
      <c r="X66">
        <v>0</v>
      </c>
      <c r="Y66">
        <v>0</v>
      </c>
      <c r="Z66">
        <v>2.7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1.44</v>
      </c>
      <c r="N67" s="73">
        <v>0</v>
      </c>
      <c r="O67" s="46">
        <v>-30</v>
      </c>
      <c r="P67" s="46">
        <v>0</v>
      </c>
      <c r="Q67" s="46">
        <v>0</v>
      </c>
      <c r="R67" s="46">
        <v>0</v>
      </c>
      <c r="S67" s="74">
        <v>0</v>
      </c>
      <c r="U67" s="73">
        <v>-30</v>
      </c>
      <c r="V67" s="74">
        <v>1.44</v>
      </c>
      <c r="W67">
        <v>0</v>
      </c>
      <c r="X67">
        <v>-30</v>
      </c>
      <c r="Y67">
        <v>0</v>
      </c>
      <c r="Z67">
        <v>1.44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</v>
      </c>
      <c r="N68" s="73">
        <v>0</v>
      </c>
      <c r="O68" s="46">
        <v>-42.2</v>
      </c>
      <c r="P68" s="46">
        <v>0</v>
      </c>
      <c r="Q68" s="46">
        <v>0</v>
      </c>
      <c r="R68" s="46">
        <v>0</v>
      </c>
      <c r="S68" s="74">
        <v>0</v>
      </c>
      <c r="U68" s="73">
        <v>-42.2</v>
      </c>
      <c r="V68" s="74">
        <v>2.7</v>
      </c>
      <c r="W68">
        <v>0</v>
      </c>
      <c r="X68">
        <v>-42.2</v>
      </c>
      <c r="Y68">
        <v>0</v>
      </c>
      <c r="Z68">
        <v>2.7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-35</v>
      </c>
      <c r="P69" s="46">
        <v>-24</v>
      </c>
      <c r="Q69" s="46">
        <v>0</v>
      </c>
      <c r="R69" s="46">
        <v>0</v>
      </c>
      <c r="S69" s="74">
        <v>0</v>
      </c>
      <c r="U69" s="73">
        <v>-59</v>
      </c>
      <c r="V69" s="74">
        <v>0</v>
      </c>
      <c r="W69">
        <v>0</v>
      </c>
      <c r="X69">
        <v>-35</v>
      </c>
      <c r="Y69">
        <v>0</v>
      </c>
      <c r="Z69">
        <v>0</v>
      </c>
      <c r="AA69">
        <v>-24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4.71</v>
      </c>
      <c r="K71" s="46">
        <v>36.54</v>
      </c>
      <c r="L71" s="46">
        <v>0</v>
      </c>
      <c r="M71" s="74">
        <v>0.87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42.12</v>
      </c>
      <c r="W71">
        <v>0</v>
      </c>
      <c r="X71">
        <v>0</v>
      </c>
      <c r="Y71">
        <v>36.54</v>
      </c>
      <c r="Z71">
        <v>0.87</v>
      </c>
      <c r="AA71">
        <v>4.71</v>
      </c>
    </row>
    <row r="72" spans="7:27">
      <c r="G72" t="s">
        <v>114</v>
      </c>
      <c r="H72" s="73">
        <v>0</v>
      </c>
      <c r="I72" s="46">
        <v>0</v>
      </c>
      <c r="J72" s="46">
        <v>15.62</v>
      </c>
      <c r="K72" s="46">
        <v>38.82</v>
      </c>
      <c r="L72" s="46">
        <v>0</v>
      </c>
      <c r="M72" s="74">
        <v>2.68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57.12</v>
      </c>
      <c r="W72">
        <v>0</v>
      </c>
      <c r="X72">
        <v>0</v>
      </c>
      <c r="Y72">
        <v>38.82</v>
      </c>
      <c r="Z72">
        <v>2.68</v>
      </c>
      <c r="AA72">
        <v>15.62</v>
      </c>
    </row>
    <row r="73" spans="7:27">
      <c r="G73" t="s">
        <v>115</v>
      </c>
      <c r="H73" s="73">
        <v>0</v>
      </c>
      <c r="I73" s="46">
        <v>0</v>
      </c>
      <c r="J73" s="46">
        <v>6.47</v>
      </c>
      <c r="K73" s="46">
        <v>43.65</v>
      </c>
      <c r="L73" s="46">
        <v>0</v>
      </c>
      <c r="M73" s="74">
        <v>1.49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51.61</v>
      </c>
      <c r="W73">
        <v>0</v>
      </c>
      <c r="X73">
        <v>0</v>
      </c>
      <c r="Y73">
        <v>43.65</v>
      </c>
      <c r="Z73">
        <v>1.49</v>
      </c>
      <c r="AA73">
        <v>6.47</v>
      </c>
    </row>
    <row r="74" spans="7:27">
      <c r="G74" t="s">
        <v>116</v>
      </c>
      <c r="H74" s="73">
        <v>0</v>
      </c>
      <c r="I74" s="46">
        <v>0</v>
      </c>
      <c r="J74" s="46">
        <v>21.94</v>
      </c>
      <c r="K74" s="46">
        <v>46.12</v>
      </c>
      <c r="L74" s="46">
        <v>0</v>
      </c>
      <c r="M74" s="74">
        <v>1.63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69.69</v>
      </c>
      <c r="W74">
        <v>0</v>
      </c>
      <c r="X74">
        <v>0</v>
      </c>
      <c r="Y74">
        <v>46.12</v>
      </c>
      <c r="Z74">
        <v>1.63</v>
      </c>
      <c r="AA74">
        <v>21.94</v>
      </c>
    </row>
    <row r="75" spans="7:27">
      <c r="G75" t="s">
        <v>117</v>
      </c>
      <c r="H75" s="73">
        <v>0</v>
      </c>
      <c r="I75" s="46">
        <v>0</v>
      </c>
      <c r="J75" s="46">
        <v>64.010000000000005</v>
      </c>
      <c r="K75" s="46">
        <v>34.08</v>
      </c>
      <c r="L75" s="46">
        <v>0</v>
      </c>
      <c r="M75" s="74">
        <v>2.41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100.5</v>
      </c>
      <c r="W75">
        <v>0</v>
      </c>
      <c r="X75">
        <v>0</v>
      </c>
      <c r="Y75">
        <v>34.08</v>
      </c>
      <c r="Z75">
        <v>2.41</v>
      </c>
      <c r="AA75">
        <v>64.010000000000005</v>
      </c>
    </row>
    <row r="76" spans="7:27">
      <c r="G76" t="s">
        <v>118</v>
      </c>
      <c r="H76" s="73">
        <v>0</v>
      </c>
      <c r="I76" s="46">
        <v>0</v>
      </c>
      <c r="J76" s="46">
        <v>88.2</v>
      </c>
      <c r="K76" s="46">
        <v>43.44</v>
      </c>
      <c r="L76" s="46">
        <v>0</v>
      </c>
      <c r="M76" s="74">
        <v>1.98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133.62</v>
      </c>
      <c r="W76">
        <v>0</v>
      </c>
      <c r="X76">
        <v>0</v>
      </c>
      <c r="Y76">
        <v>43.44</v>
      </c>
      <c r="Z76">
        <v>1.98</v>
      </c>
      <c r="AA76">
        <v>88.2</v>
      </c>
    </row>
    <row r="77" spans="7:27">
      <c r="G77" t="s">
        <v>119</v>
      </c>
      <c r="H77" s="73">
        <v>0</v>
      </c>
      <c r="I77" s="46">
        <v>0</v>
      </c>
      <c r="J77" s="46">
        <v>67.010000000000005</v>
      </c>
      <c r="K77" s="46">
        <v>39.5</v>
      </c>
      <c r="L77" s="46">
        <v>0</v>
      </c>
      <c r="M77" s="74">
        <v>0.83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107.34</v>
      </c>
      <c r="W77">
        <v>0</v>
      </c>
      <c r="X77">
        <v>0</v>
      </c>
      <c r="Y77">
        <v>39.5</v>
      </c>
      <c r="Z77">
        <v>0.83</v>
      </c>
      <c r="AA77">
        <v>67.010000000000005</v>
      </c>
    </row>
    <row r="78" spans="7:27">
      <c r="G78" t="s">
        <v>120</v>
      </c>
      <c r="H78" s="73">
        <v>0</v>
      </c>
      <c r="I78" s="46">
        <v>0</v>
      </c>
      <c r="J78" s="46">
        <v>60.66</v>
      </c>
      <c r="K78" s="46">
        <v>36.46</v>
      </c>
      <c r="L78" s="46">
        <v>0</v>
      </c>
      <c r="M78" s="74">
        <v>0.81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97.93</v>
      </c>
      <c r="W78">
        <v>0</v>
      </c>
      <c r="X78">
        <v>0</v>
      </c>
      <c r="Y78">
        <v>36.46</v>
      </c>
      <c r="Z78">
        <v>0.81</v>
      </c>
      <c r="AA78">
        <v>60.66</v>
      </c>
    </row>
    <row r="79" spans="7:27">
      <c r="G79" t="s">
        <v>121</v>
      </c>
      <c r="H79" s="73">
        <v>0</v>
      </c>
      <c r="I79" s="46">
        <v>9.33</v>
      </c>
      <c r="J79" s="46">
        <v>85.19</v>
      </c>
      <c r="K79" s="46">
        <v>30.83</v>
      </c>
      <c r="L79" s="46">
        <v>0</v>
      </c>
      <c r="M79" s="74">
        <v>1.27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126.62</v>
      </c>
      <c r="W79">
        <v>0</v>
      </c>
      <c r="X79">
        <v>9.33</v>
      </c>
      <c r="Y79">
        <v>30.83</v>
      </c>
      <c r="Z79">
        <v>1.27</v>
      </c>
      <c r="AA79">
        <v>85.19</v>
      </c>
    </row>
    <row r="80" spans="7:27">
      <c r="G80" t="s">
        <v>122</v>
      </c>
      <c r="H80" s="73">
        <v>0</v>
      </c>
      <c r="I80" s="46">
        <v>12.24</v>
      </c>
      <c r="J80" s="46">
        <v>88.06</v>
      </c>
      <c r="K80" s="46">
        <v>25.72</v>
      </c>
      <c r="L80" s="46">
        <v>0</v>
      </c>
      <c r="M80" s="74">
        <v>0.25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126.27</v>
      </c>
      <c r="W80">
        <v>0</v>
      </c>
      <c r="X80">
        <v>12.24</v>
      </c>
      <c r="Y80">
        <v>25.72</v>
      </c>
      <c r="Z80">
        <v>0.25</v>
      </c>
      <c r="AA80">
        <v>88.06</v>
      </c>
    </row>
    <row r="81" spans="7:27">
      <c r="G81" t="s">
        <v>123</v>
      </c>
      <c r="H81" s="73">
        <v>0</v>
      </c>
      <c r="I81" s="46">
        <v>14.56</v>
      </c>
      <c r="J81" s="46">
        <v>85.12</v>
      </c>
      <c r="K81" s="46">
        <v>24.97</v>
      </c>
      <c r="L81" s="46">
        <v>0</v>
      </c>
      <c r="M81" s="74">
        <v>0.89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125.54</v>
      </c>
      <c r="W81">
        <v>0</v>
      </c>
      <c r="X81">
        <v>14.56</v>
      </c>
      <c r="Y81">
        <v>24.97</v>
      </c>
      <c r="Z81">
        <v>0.89</v>
      </c>
      <c r="AA81">
        <v>85.12</v>
      </c>
    </row>
    <row r="82" spans="7:27">
      <c r="G82" t="s">
        <v>124</v>
      </c>
      <c r="H82" s="73">
        <v>0</v>
      </c>
      <c r="I82" s="46">
        <v>5.82</v>
      </c>
      <c r="J82" s="46">
        <v>89.91</v>
      </c>
      <c r="K82" s="46">
        <v>17.25</v>
      </c>
      <c r="L82" s="46">
        <v>0</v>
      </c>
      <c r="M82" s="74">
        <v>1.25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114.23</v>
      </c>
      <c r="W82">
        <v>0</v>
      </c>
      <c r="X82">
        <v>5.82</v>
      </c>
      <c r="Y82">
        <v>17.25</v>
      </c>
      <c r="Z82">
        <v>1.25</v>
      </c>
      <c r="AA82">
        <v>89.91</v>
      </c>
    </row>
    <row r="83" spans="7:27">
      <c r="G83" t="s">
        <v>125</v>
      </c>
      <c r="H83" s="73">
        <v>83.74</v>
      </c>
      <c r="I83" s="46">
        <v>0</v>
      </c>
      <c r="J83" s="46">
        <v>14.44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98.18</v>
      </c>
      <c r="W83">
        <v>83.74</v>
      </c>
      <c r="X83">
        <v>0</v>
      </c>
      <c r="Y83">
        <v>0</v>
      </c>
      <c r="Z83">
        <v>0</v>
      </c>
      <c r="AA83">
        <v>14.44</v>
      </c>
    </row>
    <row r="84" spans="7:27">
      <c r="G84" t="s">
        <v>126</v>
      </c>
      <c r="H84" s="73">
        <v>17.329999999999998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17.32</v>
      </c>
      <c r="W84">
        <v>17.329999999999998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4.12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4.12</v>
      </c>
      <c r="W85">
        <v>0</v>
      </c>
      <c r="X85">
        <v>0</v>
      </c>
      <c r="Y85">
        <v>0</v>
      </c>
      <c r="Z85">
        <v>4.12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1.71</v>
      </c>
      <c r="W86">
        <v>0</v>
      </c>
      <c r="X86">
        <v>0</v>
      </c>
      <c r="Y86">
        <v>0</v>
      </c>
      <c r="Z86">
        <v>1.71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1.1599999999999999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1.1599999999999999</v>
      </c>
      <c r="W87">
        <v>0</v>
      </c>
      <c r="X87">
        <v>0</v>
      </c>
      <c r="Y87">
        <v>0</v>
      </c>
      <c r="Z87">
        <v>1.1599999999999999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1.1599999999999999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1.1599999999999999</v>
      </c>
      <c r="W88">
        <v>0</v>
      </c>
      <c r="X88">
        <v>0</v>
      </c>
      <c r="Y88">
        <v>0</v>
      </c>
      <c r="Z88">
        <v>1.1599999999999999</v>
      </c>
      <c r="AA88">
        <v>0</v>
      </c>
    </row>
    <row r="89" spans="7:27">
      <c r="G89" t="s">
        <v>131</v>
      </c>
      <c r="H89" s="73">
        <v>52.93</v>
      </c>
      <c r="I89" s="46">
        <v>0</v>
      </c>
      <c r="J89" s="46">
        <v>0</v>
      </c>
      <c r="K89" s="46">
        <v>0</v>
      </c>
      <c r="L89" s="46">
        <v>0</v>
      </c>
      <c r="M89" s="74">
        <v>3.18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56.11</v>
      </c>
      <c r="W89">
        <v>52.93</v>
      </c>
      <c r="X89">
        <v>0</v>
      </c>
      <c r="Y89">
        <v>0</v>
      </c>
      <c r="Z89">
        <v>3.18</v>
      </c>
      <c r="AA89">
        <v>0</v>
      </c>
    </row>
    <row r="90" spans="7:27">
      <c r="G90" t="s">
        <v>132</v>
      </c>
      <c r="H90" s="73">
        <v>8.67</v>
      </c>
      <c r="I90" s="46">
        <v>0</v>
      </c>
      <c r="J90" s="46">
        <v>0</v>
      </c>
      <c r="K90" s="46">
        <v>0</v>
      </c>
      <c r="L90" s="46">
        <v>0</v>
      </c>
      <c r="M90" s="74">
        <v>4.8099999999999996</v>
      </c>
      <c r="N90" s="73">
        <v>0</v>
      </c>
      <c r="O90" s="46">
        <v>-40</v>
      </c>
      <c r="P90" s="46">
        <v>0</v>
      </c>
      <c r="Q90" s="46">
        <v>0</v>
      </c>
      <c r="R90" s="46">
        <v>0</v>
      </c>
      <c r="S90" s="74">
        <v>0</v>
      </c>
      <c r="U90" s="73">
        <v>-40</v>
      </c>
      <c r="V90" s="74">
        <v>13.48</v>
      </c>
      <c r="W90">
        <v>8.67</v>
      </c>
      <c r="X90">
        <v>-40</v>
      </c>
      <c r="Y90">
        <v>0</v>
      </c>
      <c r="Z90">
        <v>4.8099999999999996</v>
      </c>
      <c r="AA90">
        <v>0</v>
      </c>
    </row>
    <row r="91" spans="7:27">
      <c r="G91" t="s">
        <v>133</v>
      </c>
      <c r="H91" s="73">
        <v>131.87</v>
      </c>
      <c r="I91" s="46">
        <v>0</v>
      </c>
      <c r="J91" s="46">
        <v>0</v>
      </c>
      <c r="K91" s="46">
        <v>0</v>
      </c>
      <c r="L91" s="46">
        <v>0</v>
      </c>
      <c r="M91" s="74">
        <v>0.96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132.82</v>
      </c>
      <c r="W91">
        <v>131.87</v>
      </c>
      <c r="X91">
        <v>0</v>
      </c>
      <c r="Y91">
        <v>0</v>
      </c>
      <c r="Z91">
        <v>0.96</v>
      </c>
      <c r="AA91">
        <v>0</v>
      </c>
    </row>
    <row r="92" spans="7:27">
      <c r="G92" t="s">
        <v>134</v>
      </c>
      <c r="H92" s="73">
        <v>59.68</v>
      </c>
      <c r="I92" s="46">
        <v>0</v>
      </c>
      <c r="J92" s="46">
        <v>0</v>
      </c>
      <c r="K92" s="46">
        <v>0</v>
      </c>
      <c r="L92" s="46">
        <v>0</v>
      </c>
      <c r="M92" s="74">
        <v>1.73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61.41</v>
      </c>
      <c r="W92">
        <v>59.68</v>
      </c>
      <c r="X92">
        <v>0</v>
      </c>
      <c r="Y92">
        <v>0</v>
      </c>
      <c r="Z92">
        <v>1.73</v>
      </c>
      <c r="AA92">
        <v>0</v>
      </c>
    </row>
    <row r="93" spans="7:27">
      <c r="G93" t="s">
        <v>135</v>
      </c>
      <c r="H93" s="73">
        <v>8.66</v>
      </c>
      <c r="I93" s="46">
        <v>0</v>
      </c>
      <c r="J93" s="46">
        <v>0</v>
      </c>
      <c r="K93" s="46">
        <v>0</v>
      </c>
      <c r="L93" s="46">
        <v>0</v>
      </c>
      <c r="M93" s="74">
        <v>0.77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9.43</v>
      </c>
      <c r="W93">
        <v>8.66</v>
      </c>
      <c r="X93">
        <v>0</v>
      </c>
      <c r="Y93">
        <v>0</v>
      </c>
      <c r="Z93">
        <v>0.77</v>
      </c>
      <c r="AA93">
        <v>0</v>
      </c>
    </row>
    <row r="94" spans="7:27">
      <c r="G94" t="s">
        <v>136</v>
      </c>
      <c r="H94" s="73">
        <v>8.67</v>
      </c>
      <c r="I94" s="46">
        <v>0</v>
      </c>
      <c r="J94" s="46">
        <v>0</v>
      </c>
      <c r="K94" s="46">
        <v>0</v>
      </c>
      <c r="L94" s="46">
        <v>0</v>
      </c>
      <c r="M94" s="74">
        <v>0.67</v>
      </c>
      <c r="N94" s="73">
        <v>0</v>
      </c>
      <c r="O94" s="46">
        <v>-43</v>
      </c>
      <c r="P94" s="46">
        <v>0</v>
      </c>
      <c r="Q94" s="46">
        <v>0</v>
      </c>
      <c r="R94" s="46">
        <v>0</v>
      </c>
      <c r="S94" s="74">
        <v>0</v>
      </c>
      <c r="U94" s="73">
        <v>-43</v>
      </c>
      <c r="V94" s="74">
        <v>9.34</v>
      </c>
      <c r="W94">
        <v>8.67</v>
      </c>
      <c r="X94">
        <v>-43</v>
      </c>
      <c r="Y94">
        <v>0</v>
      </c>
      <c r="Z94">
        <v>0.67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-83</v>
      </c>
      <c r="P95" s="46">
        <v>0</v>
      </c>
      <c r="Q95" s="46">
        <v>0</v>
      </c>
      <c r="R95" s="46">
        <v>0</v>
      </c>
      <c r="S95" s="74">
        <v>0</v>
      </c>
      <c r="U95" s="73">
        <v>-83</v>
      </c>
      <c r="V95" s="74">
        <v>0</v>
      </c>
      <c r="W95">
        <v>0</v>
      </c>
      <c r="X95">
        <v>-83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0.39</v>
      </c>
      <c r="N96" s="73">
        <v>0</v>
      </c>
      <c r="O96" s="46">
        <v>-113</v>
      </c>
      <c r="P96" s="46">
        <v>-16</v>
      </c>
      <c r="Q96" s="46">
        <v>0</v>
      </c>
      <c r="R96" s="46">
        <v>0</v>
      </c>
      <c r="S96" s="74">
        <v>0</v>
      </c>
      <c r="U96" s="73">
        <v>-129</v>
      </c>
      <c r="V96" s="74">
        <v>0.38</v>
      </c>
      <c r="W96">
        <v>0</v>
      </c>
      <c r="X96">
        <v>-113</v>
      </c>
      <c r="Y96">
        <v>0</v>
      </c>
      <c r="Z96">
        <v>0.39</v>
      </c>
      <c r="AA96">
        <v>-16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-143</v>
      </c>
      <c r="P97" s="46">
        <v>-52</v>
      </c>
      <c r="Q97" s="46">
        <v>0</v>
      </c>
      <c r="R97" s="46">
        <v>0</v>
      </c>
      <c r="S97" s="74">
        <v>0</v>
      </c>
      <c r="U97" s="73">
        <v>-195</v>
      </c>
      <c r="V97" s="74">
        <v>0.38</v>
      </c>
      <c r="W97">
        <v>0</v>
      </c>
      <c r="X97">
        <v>-143</v>
      </c>
      <c r="Y97">
        <v>0</v>
      </c>
      <c r="Z97">
        <v>0.39</v>
      </c>
      <c r="AA97">
        <v>-52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-173</v>
      </c>
      <c r="P98" s="46">
        <v>-85</v>
      </c>
      <c r="Q98" s="46">
        <v>0</v>
      </c>
      <c r="R98" s="46">
        <v>0</v>
      </c>
      <c r="S98" s="74">
        <v>0</v>
      </c>
      <c r="U98" s="73">
        <v>-258</v>
      </c>
      <c r="V98" s="74">
        <v>0</v>
      </c>
      <c r="W98">
        <v>0</v>
      </c>
      <c r="X98">
        <v>-173</v>
      </c>
      <c r="Y98">
        <v>0</v>
      </c>
      <c r="Z98">
        <v>0</v>
      </c>
      <c r="AA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0.18955999999999995</v>
      </c>
      <c r="I99" s="69">
        <f t="shared" ref="I99:BQ99" si="1">SUM(I3:I98)/4000</f>
        <v>6.9664999999999991E-2</v>
      </c>
      <c r="J99" s="69">
        <f t="shared" si="1"/>
        <v>0.93961499999999998</v>
      </c>
      <c r="K99" s="69">
        <f t="shared" si="1"/>
        <v>0.16875000000000004</v>
      </c>
      <c r="L99" s="69">
        <f t="shared" si="1"/>
        <v>0</v>
      </c>
      <c r="M99" s="69">
        <f t="shared" si="1"/>
        <v>1.4862499999999999E-2</v>
      </c>
      <c r="N99" s="68">
        <f t="shared" si="1"/>
        <v>0</v>
      </c>
      <c r="O99" s="69">
        <f t="shared" si="1"/>
        <v>-1.757825</v>
      </c>
      <c r="P99" s="69">
        <f t="shared" si="1"/>
        <v>-0.8306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-2.588425</v>
      </c>
      <c r="V99" s="70">
        <f t="shared" si="1"/>
        <v>1.3824399999999999</v>
      </c>
      <c r="W99">
        <f t="shared" si="1"/>
        <v>0.18955999999999995</v>
      </c>
      <c r="X99">
        <f t="shared" si="1"/>
        <v>-1.6881600000000003</v>
      </c>
      <c r="Y99">
        <f t="shared" si="1"/>
        <v>0.16875000000000004</v>
      </c>
      <c r="Z99">
        <f t="shared" si="1"/>
        <v>1.4862499999999999E-2</v>
      </c>
      <c r="AA99">
        <f t="shared" si="1"/>
        <v>0.10901500000000001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146</v>
      </c>
      <c r="Y1" t="s">
        <v>145</v>
      </c>
      <c r="Z1" t="s">
        <v>145</v>
      </c>
      <c r="AA1" t="s">
        <v>536</v>
      </c>
      <c r="AB1" t="s">
        <v>145</v>
      </c>
      <c r="AC1" t="s">
        <v>145</v>
      </c>
      <c r="AD1" t="s">
        <v>542</v>
      </c>
      <c r="AE1" t="s">
        <v>146</v>
      </c>
      <c r="AF1" t="s">
        <v>546</v>
      </c>
      <c r="AG1" t="s">
        <v>548</v>
      </c>
      <c r="AH1" t="s">
        <v>550</v>
      </c>
      <c r="AI1" t="s">
        <v>552</v>
      </c>
      <c r="AJ1" t="s">
        <v>554</v>
      </c>
      <c r="AK1" t="s">
        <v>556</v>
      </c>
      <c r="AL1" t="s">
        <v>146</v>
      </c>
      <c r="AM1" t="s">
        <v>145</v>
      </c>
      <c r="AN1" t="s">
        <v>145</v>
      </c>
      <c r="AO1" t="s">
        <v>562</v>
      </c>
      <c r="AP1" t="s">
        <v>564</v>
      </c>
      <c r="AQ1" t="s">
        <v>146</v>
      </c>
      <c r="AR1" t="s">
        <v>564</v>
      </c>
      <c r="AS1" t="s">
        <v>568</v>
      </c>
      <c r="AT1" t="s">
        <v>570</v>
      </c>
      <c r="AU1" t="s">
        <v>145</v>
      </c>
      <c r="AV1" t="s">
        <v>573</v>
      </c>
      <c r="AW1" t="s">
        <v>575</v>
      </c>
      <c r="AX1" t="s">
        <v>577</v>
      </c>
      <c r="AY1" t="s">
        <v>579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W2" s="28" t="s">
        <v>369</v>
      </c>
      <c r="X2" t="s">
        <v>531</v>
      </c>
      <c r="Y2" t="s">
        <v>533</v>
      </c>
      <c r="Z2" t="s">
        <v>533</v>
      </c>
      <c r="AA2" t="s">
        <v>369</v>
      </c>
      <c r="AB2" t="s">
        <v>538</v>
      </c>
      <c r="AC2" t="s">
        <v>540</v>
      </c>
      <c r="AD2" t="s">
        <v>358</v>
      </c>
      <c r="AE2" t="s">
        <v>544</v>
      </c>
      <c r="AF2" t="s">
        <v>148</v>
      </c>
      <c r="AG2" t="s">
        <v>146</v>
      </c>
      <c r="AH2" t="s">
        <v>148</v>
      </c>
      <c r="AI2" t="s">
        <v>148</v>
      </c>
      <c r="AJ2" t="s">
        <v>148</v>
      </c>
      <c r="AK2" t="s">
        <v>148</v>
      </c>
      <c r="AL2" t="s">
        <v>558</v>
      </c>
      <c r="AM2" t="s">
        <v>538</v>
      </c>
      <c r="AN2" t="s">
        <v>538</v>
      </c>
      <c r="AO2" t="s">
        <v>148</v>
      </c>
      <c r="AP2" t="s">
        <v>148</v>
      </c>
      <c r="AQ2" t="s">
        <v>538</v>
      </c>
      <c r="AR2" t="s">
        <v>148</v>
      </c>
      <c r="AS2" t="s">
        <v>145</v>
      </c>
      <c r="AT2" t="s">
        <v>145</v>
      </c>
      <c r="AU2" t="s">
        <v>538</v>
      </c>
      <c r="AV2" t="s">
        <v>148</v>
      </c>
      <c r="AW2" t="s">
        <v>145</v>
      </c>
      <c r="AX2" t="s">
        <v>149</v>
      </c>
      <c r="AY2" t="s">
        <v>145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1.66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20</v>
      </c>
      <c r="Y3">
        <v>0</v>
      </c>
      <c r="Z3">
        <v>0</v>
      </c>
      <c r="AA3">
        <v>7.7</v>
      </c>
      <c r="AB3">
        <v>0</v>
      </c>
      <c r="AC3">
        <v>25</v>
      </c>
      <c r="AD3">
        <v>0.38</v>
      </c>
      <c r="AE3">
        <v>0</v>
      </c>
      <c r="AF3">
        <v>5.78</v>
      </c>
      <c r="AG3">
        <v>0</v>
      </c>
      <c r="AH3">
        <v>4.8099999999999996</v>
      </c>
      <c r="AI3">
        <v>18.29</v>
      </c>
      <c r="AJ3">
        <v>6.74</v>
      </c>
      <c r="AK3">
        <v>8.18</v>
      </c>
      <c r="AL3">
        <v>100</v>
      </c>
      <c r="AM3">
        <v>0</v>
      </c>
      <c r="AN3">
        <v>158.47999999999999</v>
      </c>
      <c r="AO3">
        <v>6.74</v>
      </c>
      <c r="AP3">
        <v>0</v>
      </c>
      <c r="AQ3">
        <v>8.4</v>
      </c>
      <c r="AR3">
        <v>0</v>
      </c>
      <c r="AS3">
        <v>0</v>
      </c>
      <c r="AT3">
        <v>0</v>
      </c>
      <c r="AU3">
        <v>19.690000000000001</v>
      </c>
      <c r="AV3">
        <v>11.55</v>
      </c>
      <c r="AW3">
        <v>0</v>
      </c>
      <c r="AX3">
        <v>1.66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1.66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20</v>
      </c>
      <c r="Y4">
        <v>0</v>
      </c>
      <c r="Z4">
        <v>0</v>
      </c>
      <c r="AA4">
        <v>7.7</v>
      </c>
      <c r="AB4">
        <v>0</v>
      </c>
      <c r="AC4">
        <v>25</v>
      </c>
      <c r="AD4">
        <v>0.38</v>
      </c>
      <c r="AE4">
        <v>0</v>
      </c>
      <c r="AF4">
        <v>5.78</v>
      </c>
      <c r="AG4">
        <v>0</v>
      </c>
      <c r="AH4">
        <v>4.8099999999999996</v>
      </c>
      <c r="AI4">
        <v>18.29</v>
      </c>
      <c r="AJ4">
        <v>6.74</v>
      </c>
      <c r="AK4">
        <v>8.18</v>
      </c>
      <c r="AL4">
        <v>100</v>
      </c>
      <c r="AM4">
        <v>0</v>
      </c>
      <c r="AN4">
        <v>158.47999999999999</v>
      </c>
      <c r="AO4">
        <v>6.74</v>
      </c>
      <c r="AP4">
        <v>0</v>
      </c>
      <c r="AQ4">
        <v>8.4</v>
      </c>
      <c r="AR4">
        <v>0</v>
      </c>
      <c r="AS4">
        <v>0</v>
      </c>
      <c r="AT4">
        <v>0</v>
      </c>
      <c r="AU4">
        <v>19.690000000000001</v>
      </c>
      <c r="AV4">
        <v>11.55</v>
      </c>
      <c r="AW4">
        <v>0</v>
      </c>
      <c r="AX4">
        <v>1.66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1.66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20</v>
      </c>
      <c r="Y5">
        <v>0</v>
      </c>
      <c r="Z5">
        <v>0</v>
      </c>
      <c r="AA5">
        <v>7.7</v>
      </c>
      <c r="AB5">
        <v>0</v>
      </c>
      <c r="AC5">
        <v>25</v>
      </c>
      <c r="AD5">
        <v>0.38</v>
      </c>
      <c r="AE5">
        <v>0</v>
      </c>
      <c r="AF5">
        <v>5.78</v>
      </c>
      <c r="AG5">
        <v>0</v>
      </c>
      <c r="AH5">
        <v>4.8099999999999996</v>
      </c>
      <c r="AI5">
        <v>18.29</v>
      </c>
      <c r="AJ5">
        <v>6.74</v>
      </c>
      <c r="AK5">
        <v>8.18</v>
      </c>
      <c r="AL5">
        <v>100</v>
      </c>
      <c r="AM5">
        <v>0</v>
      </c>
      <c r="AN5">
        <v>158.47999999999999</v>
      </c>
      <c r="AO5">
        <v>6.74</v>
      </c>
      <c r="AP5">
        <v>0</v>
      </c>
      <c r="AQ5">
        <v>8.4</v>
      </c>
      <c r="AR5">
        <v>0</v>
      </c>
      <c r="AS5">
        <v>0</v>
      </c>
      <c r="AT5">
        <v>0</v>
      </c>
      <c r="AU5">
        <v>19.690000000000001</v>
      </c>
      <c r="AV5">
        <v>11.55</v>
      </c>
      <c r="AW5">
        <v>0</v>
      </c>
      <c r="AX5">
        <v>1.66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1.66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20</v>
      </c>
      <c r="Y6">
        <v>0</v>
      </c>
      <c r="Z6">
        <v>0</v>
      </c>
      <c r="AA6">
        <v>7.7</v>
      </c>
      <c r="AB6">
        <v>0</v>
      </c>
      <c r="AC6">
        <v>25</v>
      </c>
      <c r="AD6">
        <v>0.38</v>
      </c>
      <c r="AE6">
        <v>0</v>
      </c>
      <c r="AF6">
        <v>5.78</v>
      </c>
      <c r="AG6">
        <v>0</v>
      </c>
      <c r="AH6">
        <v>4.8099999999999996</v>
      </c>
      <c r="AI6">
        <v>18.29</v>
      </c>
      <c r="AJ6">
        <v>6.74</v>
      </c>
      <c r="AK6">
        <v>8.18</v>
      </c>
      <c r="AL6">
        <v>100</v>
      </c>
      <c r="AM6">
        <v>0</v>
      </c>
      <c r="AN6">
        <v>158.47999999999999</v>
      </c>
      <c r="AO6">
        <v>6.74</v>
      </c>
      <c r="AP6">
        <v>0</v>
      </c>
      <c r="AQ6">
        <v>8.4</v>
      </c>
      <c r="AR6">
        <v>0</v>
      </c>
      <c r="AS6">
        <v>0</v>
      </c>
      <c r="AT6">
        <v>0</v>
      </c>
      <c r="AU6">
        <v>19.690000000000001</v>
      </c>
      <c r="AV6">
        <v>11.55</v>
      </c>
      <c r="AW6">
        <v>0</v>
      </c>
      <c r="AX6">
        <v>1.66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1.56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20</v>
      </c>
      <c r="Y7">
        <v>0</v>
      </c>
      <c r="Z7">
        <v>0</v>
      </c>
      <c r="AA7">
        <v>7.7</v>
      </c>
      <c r="AB7">
        <v>0</v>
      </c>
      <c r="AC7">
        <v>25</v>
      </c>
      <c r="AD7">
        <v>0.38</v>
      </c>
      <c r="AE7">
        <v>0</v>
      </c>
      <c r="AF7">
        <v>5.78</v>
      </c>
      <c r="AG7">
        <v>0</v>
      </c>
      <c r="AH7">
        <v>4.8099999999999996</v>
      </c>
      <c r="AI7">
        <v>18.29</v>
      </c>
      <c r="AJ7">
        <v>6.74</v>
      </c>
      <c r="AK7">
        <v>8.18</v>
      </c>
      <c r="AL7">
        <v>100</v>
      </c>
      <c r="AM7">
        <v>0</v>
      </c>
      <c r="AN7">
        <v>158.47999999999999</v>
      </c>
      <c r="AO7">
        <v>6.74</v>
      </c>
      <c r="AP7">
        <v>0</v>
      </c>
      <c r="AQ7">
        <v>8.4</v>
      </c>
      <c r="AR7">
        <v>0</v>
      </c>
      <c r="AS7">
        <v>0</v>
      </c>
      <c r="AT7">
        <v>0</v>
      </c>
      <c r="AU7">
        <v>19.690000000000001</v>
      </c>
      <c r="AV7">
        <v>11.55</v>
      </c>
      <c r="AW7">
        <v>0</v>
      </c>
      <c r="AX7">
        <v>1.56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1.56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20</v>
      </c>
      <c r="Y8">
        <v>0</v>
      </c>
      <c r="Z8">
        <v>0</v>
      </c>
      <c r="AA8">
        <v>7.7</v>
      </c>
      <c r="AB8">
        <v>0</v>
      </c>
      <c r="AC8">
        <v>25</v>
      </c>
      <c r="AD8">
        <v>0.38</v>
      </c>
      <c r="AE8">
        <v>0</v>
      </c>
      <c r="AF8">
        <v>5.78</v>
      </c>
      <c r="AG8">
        <v>0</v>
      </c>
      <c r="AH8">
        <v>4.8099999999999996</v>
      </c>
      <c r="AI8">
        <v>18.29</v>
      </c>
      <c r="AJ8">
        <v>6.74</v>
      </c>
      <c r="AK8">
        <v>8.18</v>
      </c>
      <c r="AL8">
        <v>100</v>
      </c>
      <c r="AM8">
        <v>0</v>
      </c>
      <c r="AN8">
        <v>158.47999999999999</v>
      </c>
      <c r="AO8">
        <v>6.74</v>
      </c>
      <c r="AP8">
        <v>0</v>
      </c>
      <c r="AQ8">
        <v>8.4</v>
      </c>
      <c r="AR8">
        <v>0</v>
      </c>
      <c r="AS8">
        <v>0</v>
      </c>
      <c r="AT8">
        <v>0</v>
      </c>
      <c r="AU8">
        <v>19.690000000000001</v>
      </c>
      <c r="AV8">
        <v>11.55</v>
      </c>
      <c r="AW8">
        <v>0</v>
      </c>
      <c r="AX8">
        <v>1.56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1.56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20</v>
      </c>
      <c r="Y9">
        <v>0</v>
      </c>
      <c r="Z9">
        <v>0</v>
      </c>
      <c r="AA9">
        <v>7.7</v>
      </c>
      <c r="AB9">
        <v>0</v>
      </c>
      <c r="AC9">
        <v>25</v>
      </c>
      <c r="AD9">
        <v>0.38</v>
      </c>
      <c r="AE9">
        <v>0</v>
      </c>
      <c r="AF9">
        <v>5.78</v>
      </c>
      <c r="AG9">
        <v>0</v>
      </c>
      <c r="AH9">
        <v>4.8099999999999996</v>
      </c>
      <c r="AI9">
        <v>18.29</v>
      </c>
      <c r="AJ9">
        <v>6.74</v>
      </c>
      <c r="AK9">
        <v>8.18</v>
      </c>
      <c r="AL9">
        <v>100</v>
      </c>
      <c r="AM9">
        <v>0</v>
      </c>
      <c r="AN9">
        <v>158.47999999999999</v>
      </c>
      <c r="AO9">
        <v>6.74</v>
      </c>
      <c r="AP9">
        <v>0</v>
      </c>
      <c r="AQ9">
        <v>8.4</v>
      </c>
      <c r="AR9">
        <v>0</v>
      </c>
      <c r="AS9">
        <v>0</v>
      </c>
      <c r="AT9">
        <v>0</v>
      </c>
      <c r="AU9">
        <v>19.690000000000001</v>
      </c>
      <c r="AV9">
        <v>11.55</v>
      </c>
      <c r="AW9">
        <v>0</v>
      </c>
      <c r="AX9">
        <v>1.56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1.56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20</v>
      </c>
      <c r="Y10">
        <v>0</v>
      </c>
      <c r="Z10">
        <v>0</v>
      </c>
      <c r="AA10">
        <v>7.7</v>
      </c>
      <c r="AB10">
        <v>0</v>
      </c>
      <c r="AC10">
        <v>25</v>
      </c>
      <c r="AD10">
        <v>0.38</v>
      </c>
      <c r="AE10">
        <v>0</v>
      </c>
      <c r="AF10">
        <v>5.78</v>
      </c>
      <c r="AG10">
        <v>0</v>
      </c>
      <c r="AH10">
        <v>4.8099999999999996</v>
      </c>
      <c r="AI10">
        <v>18.29</v>
      </c>
      <c r="AJ10">
        <v>6.74</v>
      </c>
      <c r="AK10">
        <v>8.18</v>
      </c>
      <c r="AL10">
        <v>100</v>
      </c>
      <c r="AM10">
        <v>0</v>
      </c>
      <c r="AN10">
        <v>158.47999999999999</v>
      </c>
      <c r="AO10">
        <v>6.74</v>
      </c>
      <c r="AP10">
        <v>0</v>
      </c>
      <c r="AQ10">
        <v>8.4</v>
      </c>
      <c r="AR10">
        <v>0</v>
      </c>
      <c r="AS10">
        <v>0</v>
      </c>
      <c r="AT10">
        <v>0</v>
      </c>
      <c r="AU10">
        <v>19.690000000000001</v>
      </c>
      <c r="AV10">
        <v>11.55</v>
      </c>
      <c r="AW10">
        <v>0</v>
      </c>
      <c r="AX10">
        <v>1.56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1.66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20</v>
      </c>
      <c r="Y11">
        <v>0</v>
      </c>
      <c r="Z11">
        <v>0</v>
      </c>
      <c r="AA11">
        <v>7.7</v>
      </c>
      <c r="AB11">
        <v>0</v>
      </c>
      <c r="AC11">
        <v>25</v>
      </c>
      <c r="AD11">
        <v>0.38</v>
      </c>
      <c r="AE11">
        <v>0</v>
      </c>
      <c r="AF11">
        <v>5.78</v>
      </c>
      <c r="AG11">
        <v>0</v>
      </c>
      <c r="AH11">
        <v>4.8099999999999996</v>
      </c>
      <c r="AI11">
        <v>18.29</v>
      </c>
      <c r="AJ11">
        <v>6.74</v>
      </c>
      <c r="AK11">
        <v>8.18</v>
      </c>
      <c r="AL11">
        <v>100</v>
      </c>
      <c r="AM11">
        <v>0</v>
      </c>
      <c r="AN11">
        <v>158.47999999999999</v>
      </c>
      <c r="AO11">
        <v>6.74</v>
      </c>
      <c r="AP11">
        <v>0</v>
      </c>
      <c r="AQ11">
        <v>8.4</v>
      </c>
      <c r="AR11">
        <v>0</v>
      </c>
      <c r="AS11">
        <v>0</v>
      </c>
      <c r="AT11">
        <v>0</v>
      </c>
      <c r="AU11">
        <v>19.690000000000001</v>
      </c>
      <c r="AV11">
        <v>11.55</v>
      </c>
      <c r="AW11">
        <v>0</v>
      </c>
      <c r="AX11">
        <v>1.66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1.66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20</v>
      </c>
      <c r="Y12">
        <v>0</v>
      </c>
      <c r="Z12">
        <v>0</v>
      </c>
      <c r="AA12">
        <v>7.7</v>
      </c>
      <c r="AB12">
        <v>0</v>
      </c>
      <c r="AC12">
        <v>25</v>
      </c>
      <c r="AD12">
        <v>0.38</v>
      </c>
      <c r="AE12">
        <v>0</v>
      </c>
      <c r="AF12">
        <v>5.78</v>
      </c>
      <c r="AG12">
        <v>0</v>
      </c>
      <c r="AH12">
        <v>4.8099999999999996</v>
      </c>
      <c r="AI12">
        <v>18.29</v>
      </c>
      <c r="AJ12">
        <v>6.74</v>
      </c>
      <c r="AK12">
        <v>8.18</v>
      </c>
      <c r="AL12">
        <v>100</v>
      </c>
      <c r="AM12">
        <v>0</v>
      </c>
      <c r="AN12">
        <v>158.47999999999999</v>
      </c>
      <c r="AO12">
        <v>6.74</v>
      </c>
      <c r="AP12">
        <v>0</v>
      </c>
      <c r="AQ12">
        <v>8.4</v>
      </c>
      <c r="AR12">
        <v>0</v>
      </c>
      <c r="AS12">
        <v>0</v>
      </c>
      <c r="AT12">
        <v>0</v>
      </c>
      <c r="AU12">
        <v>19.690000000000001</v>
      </c>
      <c r="AV12">
        <v>11.55</v>
      </c>
      <c r="AW12">
        <v>0</v>
      </c>
      <c r="AX12">
        <v>1.66</v>
      </c>
      <c r="AY12">
        <v>0</v>
      </c>
    </row>
    <row r="13" spans="1:51">
      <c r="A13" t="s">
        <v>242</v>
      </c>
      <c r="G13" t="s">
        <v>55</v>
      </c>
      <c r="H13" s="73">
        <v>0.38</v>
      </c>
      <c r="I13" s="46">
        <v>0</v>
      </c>
      <c r="J13" s="46">
        <v>1.66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20</v>
      </c>
      <c r="Y13">
        <v>0</v>
      </c>
      <c r="Z13">
        <v>0</v>
      </c>
      <c r="AA13">
        <v>7.7</v>
      </c>
      <c r="AB13">
        <v>0</v>
      </c>
      <c r="AC13">
        <v>25</v>
      </c>
      <c r="AD13">
        <v>0.38</v>
      </c>
      <c r="AE13">
        <v>0</v>
      </c>
      <c r="AF13">
        <v>5.78</v>
      </c>
      <c r="AG13">
        <v>0</v>
      </c>
      <c r="AH13">
        <v>4.8099999999999996</v>
      </c>
      <c r="AI13">
        <v>18.29</v>
      </c>
      <c r="AJ13">
        <v>6.74</v>
      </c>
      <c r="AK13">
        <v>8.18</v>
      </c>
      <c r="AL13">
        <v>100</v>
      </c>
      <c r="AM13">
        <v>0</v>
      </c>
      <c r="AN13">
        <v>158.47999999999999</v>
      </c>
      <c r="AO13">
        <v>6.74</v>
      </c>
      <c r="AP13">
        <v>0</v>
      </c>
      <c r="AQ13">
        <v>8.4</v>
      </c>
      <c r="AR13">
        <v>0</v>
      </c>
      <c r="AS13">
        <v>0</v>
      </c>
      <c r="AT13">
        <v>0</v>
      </c>
      <c r="AU13">
        <v>19.690000000000001</v>
      </c>
      <c r="AV13">
        <v>11.55</v>
      </c>
      <c r="AW13">
        <v>0</v>
      </c>
      <c r="AX13">
        <v>1.66</v>
      </c>
      <c r="AY13">
        <v>0</v>
      </c>
    </row>
    <row r="14" spans="1:51">
      <c r="A14" t="s">
        <v>243</v>
      </c>
      <c r="G14" t="s">
        <v>56</v>
      </c>
      <c r="H14" s="73">
        <v>0.38</v>
      </c>
      <c r="I14" s="46">
        <v>0</v>
      </c>
      <c r="J14" s="46">
        <v>1.66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20</v>
      </c>
      <c r="Y14">
        <v>0</v>
      </c>
      <c r="Z14">
        <v>0</v>
      </c>
      <c r="AA14">
        <v>7.7</v>
      </c>
      <c r="AB14">
        <v>0</v>
      </c>
      <c r="AC14">
        <v>25</v>
      </c>
      <c r="AD14">
        <v>0.38</v>
      </c>
      <c r="AE14">
        <v>0</v>
      </c>
      <c r="AF14">
        <v>5.78</v>
      </c>
      <c r="AG14">
        <v>0</v>
      </c>
      <c r="AH14">
        <v>4.8099999999999996</v>
      </c>
      <c r="AI14">
        <v>18.29</v>
      </c>
      <c r="AJ14">
        <v>6.74</v>
      </c>
      <c r="AK14">
        <v>8.18</v>
      </c>
      <c r="AL14">
        <v>100</v>
      </c>
      <c r="AM14">
        <v>0</v>
      </c>
      <c r="AN14">
        <v>158.47999999999999</v>
      </c>
      <c r="AO14">
        <v>6.74</v>
      </c>
      <c r="AP14">
        <v>0</v>
      </c>
      <c r="AQ14">
        <v>8.4</v>
      </c>
      <c r="AR14">
        <v>0</v>
      </c>
      <c r="AS14">
        <v>0</v>
      </c>
      <c r="AT14">
        <v>0</v>
      </c>
      <c r="AU14">
        <v>19.690000000000001</v>
      </c>
      <c r="AV14">
        <v>11.55</v>
      </c>
      <c r="AW14">
        <v>0</v>
      </c>
      <c r="AX14">
        <v>1.66</v>
      </c>
      <c r="AY14">
        <v>0</v>
      </c>
    </row>
    <row r="15" spans="1:51">
      <c r="A15" t="s">
        <v>244</v>
      </c>
      <c r="G15" t="s">
        <v>57</v>
      </c>
      <c r="H15" s="73">
        <v>0.38</v>
      </c>
      <c r="I15" s="46">
        <v>0</v>
      </c>
      <c r="J15" s="46">
        <v>1.66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20</v>
      </c>
      <c r="Y15">
        <v>0</v>
      </c>
      <c r="Z15">
        <v>0</v>
      </c>
      <c r="AA15">
        <v>7.7</v>
      </c>
      <c r="AB15">
        <v>0</v>
      </c>
      <c r="AC15">
        <v>25</v>
      </c>
      <c r="AD15">
        <v>0.38</v>
      </c>
      <c r="AE15">
        <v>0</v>
      </c>
      <c r="AF15">
        <v>5.78</v>
      </c>
      <c r="AG15">
        <v>0</v>
      </c>
      <c r="AH15">
        <v>4.8099999999999996</v>
      </c>
      <c r="AI15">
        <v>18.29</v>
      </c>
      <c r="AJ15">
        <v>6.74</v>
      </c>
      <c r="AK15">
        <v>8.18</v>
      </c>
      <c r="AL15">
        <v>100</v>
      </c>
      <c r="AM15">
        <v>0</v>
      </c>
      <c r="AN15">
        <v>158.47999999999999</v>
      </c>
      <c r="AO15">
        <v>6.74</v>
      </c>
      <c r="AP15">
        <v>0</v>
      </c>
      <c r="AQ15">
        <v>8.4</v>
      </c>
      <c r="AR15">
        <v>0</v>
      </c>
      <c r="AS15">
        <v>0</v>
      </c>
      <c r="AT15">
        <v>0</v>
      </c>
      <c r="AU15">
        <v>19.690000000000001</v>
      </c>
      <c r="AV15">
        <v>11.55</v>
      </c>
      <c r="AW15">
        <v>0</v>
      </c>
      <c r="AX15">
        <v>1.66</v>
      </c>
      <c r="AY15">
        <v>0</v>
      </c>
    </row>
    <row r="16" spans="1:51">
      <c r="A16" t="s">
        <v>245</v>
      </c>
      <c r="G16" t="s">
        <v>58</v>
      </c>
      <c r="H16" s="73">
        <v>0.38</v>
      </c>
      <c r="I16" s="46">
        <v>0</v>
      </c>
      <c r="J16" s="46">
        <v>1.66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20</v>
      </c>
      <c r="Y16">
        <v>0</v>
      </c>
      <c r="Z16">
        <v>0</v>
      </c>
      <c r="AA16">
        <v>7.7</v>
      </c>
      <c r="AB16">
        <v>0</v>
      </c>
      <c r="AC16">
        <v>25</v>
      </c>
      <c r="AD16">
        <v>0.38</v>
      </c>
      <c r="AE16">
        <v>0</v>
      </c>
      <c r="AF16">
        <v>5.78</v>
      </c>
      <c r="AG16">
        <v>0</v>
      </c>
      <c r="AH16">
        <v>4.8099999999999996</v>
      </c>
      <c r="AI16">
        <v>18.29</v>
      </c>
      <c r="AJ16">
        <v>6.74</v>
      </c>
      <c r="AK16">
        <v>8.18</v>
      </c>
      <c r="AL16">
        <v>100</v>
      </c>
      <c r="AM16">
        <v>0</v>
      </c>
      <c r="AN16">
        <v>158.47999999999999</v>
      </c>
      <c r="AO16">
        <v>6.74</v>
      </c>
      <c r="AP16">
        <v>0</v>
      </c>
      <c r="AQ16">
        <v>8.4</v>
      </c>
      <c r="AR16">
        <v>0</v>
      </c>
      <c r="AS16">
        <v>0</v>
      </c>
      <c r="AT16">
        <v>0</v>
      </c>
      <c r="AU16">
        <v>19.690000000000001</v>
      </c>
      <c r="AV16">
        <v>11.55</v>
      </c>
      <c r="AW16">
        <v>0</v>
      </c>
      <c r="AX16">
        <v>1.66</v>
      </c>
      <c r="AY16">
        <v>0</v>
      </c>
    </row>
    <row r="17" spans="1:51">
      <c r="A17" t="s">
        <v>246</v>
      </c>
      <c r="G17" t="s">
        <v>59</v>
      </c>
      <c r="H17" s="73">
        <v>0.38</v>
      </c>
      <c r="I17" s="46">
        <v>0</v>
      </c>
      <c r="J17" s="46">
        <v>1.66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20</v>
      </c>
      <c r="Y17">
        <v>0</v>
      </c>
      <c r="Z17">
        <v>0</v>
      </c>
      <c r="AA17">
        <v>7.7</v>
      </c>
      <c r="AB17">
        <v>0</v>
      </c>
      <c r="AC17">
        <v>25</v>
      </c>
      <c r="AD17">
        <v>0.38</v>
      </c>
      <c r="AE17">
        <v>0</v>
      </c>
      <c r="AF17">
        <v>5.78</v>
      </c>
      <c r="AG17">
        <v>0</v>
      </c>
      <c r="AH17">
        <v>4.8099999999999996</v>
      </c>
      <c r="AI17">
        <v>18.29</v>
      </c>
      <c r="AJ17">
        <v>6.74</v>
      </c>
      <c r="AK17">
        <v>8.18</v>
      </c>
      <c r="AL17">
        <v>100</v>
      </c>
      <c r="AM17">
        <v>0</v>
      </c>
      <c r="AN17">
        <v>158.47999999999999</v>
      </c>
      <c r="AO17">
        <v>6.74</v>
      </c>
      <c r="AP17">
        <v>0</v>
      </c>
      <c r="AQ17">
        <v>8.4</v>
      </c>
      <c r="AR17">
        <v>0</v>
      </c>
      <c r="AS17">
        <v>0</v>
      </c>
      <c r="AT17">
        <v>0</v>
      </c>
      <c r="AU17">
        <v>19.690000000000001</v>
      </c>
      <c r="AV17">
        <v>11.55</v>
      </c>
      <c r="AW17">
        <v>0</v>
      </c>
      <c r="AX17">
        <v>1.66</v>
      </c>
      <c r="AY17">
        <v>0</v>
      </c>
    </row>
    <row r="18" spans="1:51">
      <c r="A18" t="s">
        <v>247</v>
      </c>
      <c r="G18" t="s">
        <v>60</v>
      </c>
      <c r="H18" s="73">
        <v>0.38</v>
      </c>
      <c r="I18" s="46">
        <v>0</v>
      </c>
      <c r="J18" s="46">
        <v>1.66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20</v>
      </c>
      <c r="Y18">
        <v>0</v>
      </c>
      <c r="Z18">
        <v>0</v>
      </c>
      <c r="AA18">
        <v>7.7</v>
      </c>
      <c r="AB18">
        <v>0</v>
      </c>
      <c r="AC18">
        <v>25</v>
      </c>
      <c r="AD18">
        <v>0.38</v>
      </c>
      <c r="AE18">
        <v>0</v>
      </c>
      <c r="AF18">
        <v>5.78</v>
      </c>
      <c r="AG18">
        <v>0</v>
      </c>
      <c r="AH18">
        <v>4.8099999999999996</v>
      </c>
      <c r="AI18">
        <v>18.29</v>
      </c>
      <c r="AJ18">
        <v>6.74</v>
      </c>
      <c r="AK18">
        <v>8.18</v>
      </c>
      <c r="AL18">
        <v>100</v>
      </c>
      <c r="AM18">
        <v>0</v>
      </c>
      <c r="AN18">
        <v>158.47999999999999</v>
      </c>
      <c r="AO18">
        <v>6.74</v>
      </c>
      <c r="AP18">
        <v>0</v>
      </c>
      <c r="AQ18">
        <v>8.4</v>
      </c>
      <c r="AR18">
        <v>0</v>
      </c>
      <c r="AS18">
        <v>0</v>
      </c>
      <c r="AT18">
        <v>0</v>
      </c>
      <c r="AU18">
        <v>19.690000000000001</v>
      </c>
      <c r="AV18">
        <v>11.55</v>
      </c>
      <c r="AW18">
        <v>0</v>
      </c>
      <c r="AX18">
        <v>1.66</v>
      </c>
      <c r="AY18">
        <v>0</v>
      </c>
    </row>
    <row r="19" spans="1:51">
      <c r="A19" t="s">
        <v>261</v>
      </c>
      <c r="G19" t="s">
        <v>61</v>
      </c>
      <c r="H19" s="73">
        <v>0.38</v>
      </c>
      <c r="I19" s="46">
        <v>0</v>
      </c>
      <c r="J19" s="46">
        <v>1.56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20</v>
      </c>
      <c r="Y19">
        <v>0</v>
      </c>
      <c r="Z19">
        <v>0</v>
      </c>
      <c r="AA19">
        <v>7.7</v>
      </c>
      <c r="AB19">
        <v>0</v>
      </c>
      <c r="AC19">
        <v>25</v>
      </c>
      <c r="AD19">
        <v>0.38</v>
      </c>
      <c r="AE19">
        <v>0</v>
      </c>
      <c r="AF19">
        <v>5.78</v>
      </c>
      <c r="AG19">
        <v>0</v>
      </c>
      <c r="AH19">
        <v>4.8099999999999996</v>
      </c>
      <c r="AI19">
        <v>18.29</v>
      </c>
      <c r="AJ19">
        <v>6.74</v>
      </c>
      <c r="AK19">
        <v>8.18</v>
      </c>
      <c r="AL19">
        <v>100</v>
      </c>
      <c r="AM19">
        <v>0</v>
      </c>
      <c r="AN19">
        <v>158.47999999999999</v>
      </c>
      <c r="AO19">
        <v>6.74</v>
      </c>
      <c r="AP19">
        <v>0</v>
      </c>
      <c r="AQ19">
        <v>8.4</v>
      </c>
      <c r="AR19">
        <v>0</v>
      </c>
      <c r="AS19">
        <v>0</v>
      </c>
      <c r="AT19">
        <v>0</v>
      </c>
      <c r="AU19">
        <v>19.690000000000001</v>
      </c>
      <c r="AV19">
        <v>11.55</v>
      </c>
      <c r="AW19">
        <v>0</v>
      </c>
      <c r="AX19">
        <v>1.56</v>
      </c>
      <c r="AY19">
        <v>0</v>
      </c>
    </row>
    <row r="20" spans="1:51">
      <c r="A20" t="s">
        <v>262</v>
      </c>
      <c r="G20" t="s">
        <v>62</v>
      </c>
      <c r="H20" s="73">
        <v>0.38</v>
      </c>
      <c r="I20" s="46">
        <v>0</v>
      </c>
      <c r="J20" s="46">
        <v>1.56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20</v>
      </c>
      <c r="Y20">
        <v>0</v>
      </c>
      <c r="Z20">
        <v>0</v>
      </c>
      <c r="AA20">
        <v>7.7</v>
      </c>
      <c r="AB20">
        <v>0</v>
      </c>
      <c r="AC20">
        <v>25</v>
      </c>
      <c r="AD20">
        <v>0.38</v>
      </c>
      <c r="AE20">
        <v>0</v>
      </c>
      <c r="AF20">
        <v>5.78</v>
      </c>
      <c r="AG20">
        <v>0</v>
      </c>
      <c r="AH20">
        <v>4.8099999999999996</v>
      </c>
      <c r="AI20">
        <v>18.29</v>
      </c>
      <c r="AJ20">
        <v>6.74</v>
      </c>
      <c r="AK20">
        <v>8.18</v>
      </c>
      <c r="AL20">
        <v>100</v>
      </c>
      <c r="AM20">
        <v>0</v>
      </c>
      <c r="AN20">
        <v>158.47999999999999</v>
      </c>
      <c r="AO20">
        <v>6.74</v>
      </c>
      <c r="AP20">
        <v>0</v>
      </c>
      <c r="AQ20">
        <v>8.4</v>
      </c>
      <c r="AR20">
        <v>0</v>
      </c>
      <c r="AS20">
        <v>0</v>
      </c>
      <c r="AT20">
        <v>0</v>
      </c>
      <c r="AU20">
        <v>19.690000000000001</v>
      </c>
      <c r="AV20">
        <v>11.55</v>
      </c>
      <c r="AW20">
        <v>0</v>
      </c>
      <c r="AX20">
        <v>1.56</v>
      </c>
      <c r="AY20">
        <v>0</v>
      </c>
    </row>
    <row r="21" spans="1:51">
      <c r="A21" t="s">
        <v>248</v>
      </c>
      <c r="G21" t="s">
        <v>63</v>
      </c>
      <c r="H21" s="73">
        <v>0.38</v>
      </c>
      <c r="I21" s="46">
        <v>0</v>
      </c>
      <c r="J21" s="46">
        <v>1.56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20</v>
      </c>
      <c r="Y21">
        <v>0</v>
      </c>
      <c r="Z21">
        <v>0</v>
      </c>
      <c r="AA21">
        <v>7.7</v>
      </c>
      <c r="AB21">
        <v>0</v>
      </c>
      <c r="AC21">
        <v>25</v>
      </c>
      <c r="AD21">
        <v>0.38</v>
      </c>
      <c r="AE21">
        <v>0</v>
      </c>
      <c r="AF21">
        <v>5.78</v>
      </c>
      <c r="AG21">
        <v>0</v>
      </c>
      <c r="AH21">
        <v>4.8099999999999996</v>
      </c>
      <c r="AI21">
        <v>18.29</v>
      </c>
      <c r="AJ21">
        <v>6.74</v>
      </c>
      <c r="AK21">
        <v>8.18</v>
      </c>
      <c r="AL21">
        <v>100</v>
      </c>
      <c r="AM21">
        <v>0</v>
      </c>
      <c r="AN21">
        <v>158.47999999999999</v>
      </c>
      <c r="AO21">
        <v>6.74</v>
      </c>
      <c r="AP21">
        <v>0</v>
      </c>
      <c r="AQ21">
        <v>8.4</v>
      </c>
      <c r="AR21">
        <v>0</v>
      </c>
      <c r="AS21">
        <v>0</v>
      </c>
      <c r="AT21">
        <v>0</v>
      </c>
      <c r="AU21">
        <v>19.690000000000001</v>
      </c>
      <c r="AV21">
        <v>11.55</v>
      </c>
      <c r="AW21">
        <v>0</v>
      </c>
      <c r="AX21">
        <v>1.56</v>
      </c>
      <c r="AY21">
        <v>0</v>
      </c>
    </row>
    <row r="22" spans="1:51">
      <c r="A22" t="s">
        <v>249</v>
      </c>
      <c r="G22" t="s">
        <v>64</v>
      </c>
      <c r="H22" s="73">
        <v>0.38</v>
      </c>
      <c r="I22" s="46">
        <v>0</v>
      </c>
      <c r="J22" s="46">
        <v>1.56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20</v>
      </c>
      <c r="Y22">
        <v>0</v>
      </c>
      <c r="Z22">
        <v>0</v>
      </c>
      <c r="AA22">
        <v>7.7</v>
      </c>
      <c r="AB22">
        <v>0</v>
      </c>
      <c r="AC22">
        <v>25</v>
      </c>
      <c r="AD22">
        <v>0.38</v>
      </c>
      <c r="AE22">
        <v>0</v>
      </c>
      <c r="AF22">
        <v>5.78</v>
      </c>
      <c r="AG22">
        <v>0</v>
      </c>
      <c r="AH22">
        <v>4.8099999999999996</v>
      </c>
      <c r="AI22">
        <v>18.29</v>
      </c>
      <c r="AJ22">
        <v>6.74</v>
      </c>
      <c r="AK22">
        <v>8.18</v>
      </c>
      <c r="AL22">
        <v>100</v>
      </c>
      <c r="AM22">
        <v>0</v>
      </c>
      <c r="AN22">
        <v>158.47999999999999</v>
      </c>
      <c r="AO22">
        <v>6.74</v>
      </c>
      <c r="AP22">
        <v>0</v>
      </c>
      <c r="AQ22">
        <v>8.4</v>
      </c>
      <c r="AR22">
        <v>0</v>
      </c>
      <c r="AS22">
        <v>0</v>
      </c>
      <c r="AT22">
        <v>0</v>
      </c>
      <c r="AU22">
        <v>19.690000000000001</v>
      </c>
      <c r="AV22">
        <v>11.55</v>
      </c>
      <c r="AW22">
        <v>0</v>
      </c>
      <c r="AX22">
        <v>1.56</v>
      </c>
      <c r="AY22">
        <v>0</v>
      </c>
    </row>
    <row r="23" spans="1:51">
      <c r="A23" t="s">
        <v>250</v>
      </c>
      <c r="G23" t="s">
        <v>65</v>
      </c>
      <c r="H23" s="73">
        <v>0.38</v>
      </c>
      <c r="I23" s="46">
        <v>0</v>
      </c>
      <c r="J23" s="46">
        <v>1.66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20</v>
      </c>
      <c r="Y23">
        <v>0</v>
      </c>
      <c r="Z23">
        <v>0</v>
      </c>
      <c r="AA23">
        <v>7.7</v>
      </c>
      <c r="AB23">
        <v>0</v>
      </c>
      <c r="AC23">
        <v>25</v>
      </c>
      <c r="AD23">
        <v>0.38</v>
      </c>
      <c r="AE23">
        <v>0</v>
      </c>
      <c r="AF23">
        <v>5.78</v>
      </c>
      <c r="AG23">
        <v>0</v>
      </c>
      <c r="AH23">
        <v>4.8099999999999996</v>
      </c>
      <c r="AI23">
        <v>18.29</v>
      </c>
      <c r="AJ23">
        <v>6.74</v>
      </c>
      <c r="AK23">
        <v>8.18</v>
      </c>
      <c r="AL23">
        <v>100</v>
      </c>
      <c r="AM23">
        <v>0</v>
      </c>
      <c r="AN23">
        <v>158.47999999999999</v>
      </c>
      <c r="AO23">
        <v>6.74</v>
      </c>
      <c r="AP23">
        <v>0</v>
      </c>
      <c r="AQ23">
        <v>8.4</v>
      </c>
      <c r="AR23">
        <v>0</v>
      </c>
      <c r="AS23">
        <v>0</v>
      </c>
      <c r="AT23">
        <v>0</v>
      </c>
      <c r="AU23">
        <v>19.690000000000001</v>
      </c>
      <c r="AV23">
        <v>11.55</v>
      </c>
      <c r="AW23">
        <v>0</v>
      </c>
      <c r="AX23">
        <v>1.66</v>
      </c>
      <c r="AY23">
        <v>0</v>
      </c>
    </row>
    <row r="24" spans="1:51">
      <c r="A24" t="s">
        <v>251</v>
      </c>
      <c r="G24" t="s">
        <v>66</v>
      </c>
      <c r="H24" s="73">
        <v>0.38</v>
      </c>
      <c r="I24" s="46">
        <v>0</v>
      </c>
      <c r="J24" s="46">
        <v>1.66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20</v>
      </c>
      <c r="Y24">
        <v>0</v>
      </c>
      <c r="Z24">
        <v>0</v>
      </c>
      <c r="AA24">
        <v>7.7</v>
      </c>
      <c r="AB24">
        <v>0</v>
      </c>
      <c r="AC24">
        <v>25</v>
      </c>
      <c r="AD24">
        <v>0.38</v>
      </c>
      <c r="AE24">
        <v>0</v>
      </c>
      <c r="AF24">
        <v>5.78</v>
      </c>
      <c r="AG24">
        <v>0</v>
      </c>
      <c r="AH24">
        <v>4.8099999999999996</v>
      </c>
      <c r="AI24">
        <v>18.29</v>
      </c>
      <c r="AJ24">
        <v>6.74</v>
      </c>
      <c r="AK24">
        <v>8.18</v>
      </c>
      <c r="AL24">
        <v>100</v>
      </c>
      <c r="AM24">
        <v>0</v>
      </c>
      <c r="AN24">
        <v>158.47999999999999</v>
      </c>
      <c r="AO24">
        <v>6.74</v>
      </c>
      <c r="AP24">
        <v>0</v>
      </c>
      <c r="AQ24">
        <v>8.4</v>
      </c>
      <c r="AR24">
        <v>0</v>
      </c>
      <c r="AS24">
        <v>0</v>
      </c>
      <c r="AT24">
        <v>0</v>
      </c>
      <c r="AU24">
        <v>19.690000000000001</v>
      </c>
      <c r="AV24">
        <v>11.55</v>
      </c>
      <c r="AW24">
        <v>0</v>
      </c>
      <c r="AX24">
        <v>1.66</v>
      </c>
      <c r="AY24">
        <v>0</v>
      </c>
    </row>
    <row r="25" spans="1:51">
      <c r="A25" t="s">
        <v>252</v>
      </c>
      <c r="G25" t="s">
        <v>67</v>
      </c>
      <c r="H25" s="73">
        <v>0.38</v>
      </c>
      <c r="I25" s="46">
        <v>0</v>
      </c>
      <c r="J25" s="46">
        <v>1.66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20</v>
      </c>
      <c r="Y25">
        <v>0</v>
      </c>
      <c r="Z25">
        <v>0</v>
      </c>
      <c r="AA25">
        <v>7.7</v>
      </c>
      <c r="AB25">
        <v>0</v>
      </c>
      <c r="AC25">
        <v>25</v>
      </c>
      <c r="AD25">
        <v>0.38</v>
      </c>
      <c r="AE25">
        <v>0</v>
      </c>
      <c r="AF25">
        <v>5.78</v>
      </c>
      <c r="AG25">
        <v>0</v>
      </c>
      <c r="AH25">
        <v>4.8099999999999996</v>
      </c>
      <c r="AI25">
        <v>18.29</v>
      </c>
      <c r="AJ25">
        <v>6.74</v>
      </c>
      <c r="AK25">
        <v>8.18</v>
      </c>
      <c r="AL25">
        <v>100</v>
      </c>
      <c r="AM25">
        <v>0</v>
      </c>
      <c r="AN25">
        <v>158.47999999999999</v>
      </c>
      <c r="AO25">
        <v>6.74</v>
      </c>
      <c r="AP25">
        <v>0</v>
      </c>
      <c r="AQ25">
        <v>8.4</v>
      </c>
      <c r="AR25">
        <v>0</v>
      </c>
      <c r="AS25">
        <v>0</v>
      </c>
      <c r="AT25">
        <v>0</v>
      </c>
      <c r="AU25">
        <v>19.690000000000001</v>
      </c>
      <c r="AV25">
        <v>11.55</v>
      </c>
      <c r="AW25">
        <v>0</v>
      </c>
      <c r="AX25">
        <v>1.66</v>
      </c>
      <c r="AY25">
        <v>0</v>
      </c>
    </row>
    <row r="26" spans="1:51">
      <c r="A26" t="s">
        <v>253</v>
      </c>
      <c r="G26" t="s">
        <v>68</v>
      </c>
      <c r="H26" s="73">
        <v>0.38</v>
      </c>
      <c r="I26" s="46">
        <v>0</v>
      </c>
      <c r="J26" s="46">
        <v>1.66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20</v>
      </c>
      <c r="Y26">
        <v>0</v>
      </c>
      <c r="Z26">
        <v>0</v>
      </c>
      <c r="AA26">
        <v>7.7</v>
      </c>
      <c r="AB26">
        <v>0</v>
      </c>
      <c r="AC26">
        <v>25</v>
      </c>
      <c r="AD26">
        <v>0.38</v>
      </c>
      <c r="AE26">
        <v>0</v>
      </c>
      <c r="AF26">
        <v>5.78</v>
      </c>
      <c r="AG26">
        <v>0</v>
      </c>
      <c r="AH26">
        <v>4.8099999999999996</v>
      </c>
      <c r="AI26">
        <v>18.29</v>
      </c>
      <c r="AJ26">
        <v>6.74</v>
      </c>
      <c r="AK26">
        <v>8.18</v>
      </c>
      <c r="AL26">
        <v>100</v>
      </c>
      <c r="AM26">
        <v>0</v>
      </c>
      <c r="AN26">
        <v>158.47999999999999</v>
      </c>
      <c r="AO26">
        <v>6.74</v>
      </c>
      <c r="AP26">
        <v>0</v>
      </c>
      <c r="AQ26">
        <v>8.4</v>
      </c>
      <c r="AR26">
        <v>0</v>
      </c>
      <c r="AS26">
        <v>0</v>
      </c>
      <c r="AT26">
        <v>0</v>
      </c>
      <c r="AU26">
        <v>19.690000000000001</v>
      </c>
      <c r="AV26">
        <v>11.55</v>
      </c>
      <c r="AW26">
        <v>0</v>
      </c>
      <c r="AX26">
        <v>1.66</v>
      </c>
      <c r="AY26">
        <v>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1.56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20</v>
      </c>
      <c r="Y27">
        <v>0</v>
      </c>
      <c r="Z27">
        <v>0</v>
      </c>
      <c r="AA27">
        <v>7.7</v>
      </c>
      <c r="AB27">
        <v>158.47999999999999</v>
      </c>
      <c r="AC27">
        <v>25</v>
      </c>
      <c r="AD27">
        <v>0.43</v>
      </c>
      <c r="AE27">
        <v>100</v>
      </c>
      <c r="AF27">
        <v>5.78</v>
      </c>
      <c r="AG27">
        <v>0</v>
      </c>
      <c r="AH27">
        <v>4.8099999999999996</v>
      </c>
      <c r="AI27">
        <v>18.29</v>
      </c>
      <c r="AJ27">
        <v>6.74</v>
      </c>
      <c r="AK27">
        <v>8.18</v>
      </c>
      <c r="AL27">
        <v>100</v>
      </c>
      <c r="AM27">
        <v>53.59</v>
      </c>
      <c r="AN27">
        <v>0</v>
      </c>
      <c r="AO27">
        <v>6.74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11.55</v>
      </c>
      <c r="AW27">
        <v>0</v>
      </c>
      <c r="AX27">
        <v>1.56</v>
      </c>
      <c r="AY27">
        <v>0</v>
      </c>
    </row>
    <row r="28" spans="1:51">
      <c r="A28" t="s">
        <v>255</v>
      </c>
      <c r="G28" t="s">
        <v>70</v>
      </c>
      <c r="H28" s="73">
        <v>82.240000000000009</v>
      </c>
      <c r="I28" s="46">
        <v>0</v>
      </c>
      <c r="J28" s="46">
        <v>1.56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20</v>
      </c>
      <c r="Y28">
        <v>0</v>
      </c>
      <c r="Z28">
        <v>0</v>
      </c>
      <c r="AA28">
        <v>7.7</v>
      </c>
      <c r="AB28">
        <v>158.47999999999999</v>
      </c>
      <c r="AC28">
        <v>25</v>
      </c>
      <c r="AD28">
        <v>0.43</v>
      </c>
      <c r="AE28">
        <v>100</v>
      </c>
      <c r="AF28">
        <v>5.78</v>
      </c>
      <c r="AG28">
        <v>0</v>
      </c>
      <c r="AH28">
        <v>4.8099999999999996</v>
      </c>
      <c r="AI28">
        <v>18.29</v>
      </c>
      <c r="AJ28">
        <v>6.74</v>
      </c>
      <c r="AK28">
        <v>8.18</v>
      </c>
      <c r="AL28">
        <v>100</v>
      </c>
      <c r="AM28">
        <v>53.59</v>
      </c>
      <c r="AN28">
        <v>0</v>
      </c>
      <c r="AO28">
        <v>6.74</v>
      </c>
      <c r="AP28">
        <v>0</v>
      </c>
      <c r="AQ28">
        <v>0</v>
      </c>
      <c r="AR28">
        <v>0</v>
      </c>
      <c r="AS28">
        <v>0</v>
      </c>
      <c r="AT28">
        <v>81.81</v>
      </c>
      <c r="AU28">
        <v>0</v>
      </c>
      <c r="AV28">
        <v>11.55</v>
      </c>
      <c r="AW28">
        <v>0</v>
      </c>
      <c r="AX28">
        <v>1.56</v>
      </c>
      <c r="AY28">
        <v>0</v>
      </c>
    </row>
    <row r="29" spans="1:51">
      <c r="A29" t="s">
        <v>263</v>
      </c>
      <c r="G29" t="s">
        <v>71</v>
      </c>
      <c r="H29" s="73">
        <v>48.55</v>
      </c>
      <c r="I29" s="46">
        <v>0</v>
      </c>
      <c r="J29" s="46">
        <v>1.56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20</v>
      </c>
      <c r="Y29">
        <v>0</v>
      </c>
      <c r="Z29">
        <v>0</v>
      </c>
      <c r="AA29">
        <v>7.7</v>
      </c>
      <c r="AB29">
        <v>158.47999999999999</v>
      </c>
      <c r="AC29">
        <v>25</v>
      </c>
      <c r="AD29">
        <v>0.43</v>
      </c>
      <c r="AE29">
        <v>100</v>
      </c>
      <c r="AF29">
        <v>5.78</v>
      </c>
      <c r="AG29">
        <v>0</v>
      </c>
      <c r="AH29">
        <v>4.8099999999999996</v>
      </c>
      <c r="AI29">
        <v>18.29</v>
      </c>
      <c r="AJ29">
        <v>6.74</v>
      </c>
      <c r="AK29">
        <v>8.18</v>
      </c>
      <c r="AL29">
        <v>100</v>
      </c>
      <c r="AM29">
        <v>53.59</v>
      </c>
      <c r="AN29">
        <v>0</v>
      </c>
      <c r="AO29">
        <v>6.74</v>
      </c>
      <c r="AP29">
        <v>0</v>
      </c>
      <c r="AQ29">
        <v>0</v>
      </c>
      <c r="AR29">
        <v>0</v>
      </c>
      <c r="AS29">
        <v>0</v>
      </c>
      <c r="AT29">
        <v>48.12</v>
      </c>
      <c r="AU29">
        <v>0</v>
      </c>
      <c r="AV29">
        <v>11.55</v>
      </c>
      <c r="AW29">
        <v>0</v>
      </c>
      <c r="AX29">
        <v>1.56</v>
      </c>
      <c r="AY29">
        <v>0</v>
      </c>
    </row>
    <row r="30" spans="1:51">
      <c r="A30" t="s">
        <v>264</v>
      </c>
      <c r="G30" t="s">
        <v>72</v>
      </c>
      <c r="H30" s="73">
        <v>48.55</v>
      </c>
      <c r="I30" s="46">
        <v>0</v>
      </c>
      <c r="J30" s="46">
        <v>1.56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20</v>
      </c>
      <c r="Y30">
        <v>0</v>
      </c>
      <c r="Z30">
        <v>0</v>
      </c>
      <c r="AA30">
        <v>7.7</v>
      </c>
      <c r="AB30">
        <v>158.47999999999999</v>
      </c>
      <c r="AC30">
        <v>25</v>
      </c>
      <c r="AD30">
        <v>0.43</v>
      </c>
      <c r="AE30">
        <v>100</v>
      </c>
      <c r="AF30">
        <v>5.78</v>
      </c>
      <c r="AG30">
        <v>0</v>
      </c>
      <c r="AH30">
        <v>4.8099999999999996</v>
      </c>
      <c r="AI30">
        <v>18.29</v>
      </c>
      <c r="AJ30">
        <v>6.74</v>
      </c>
      <c r="AK30">
        <v>8.18</v>
      </c>
      <c r="AL30">
        <v>100</v>
      </c>
      <c r="AM30">
        <v>53.59</v>
      </c>
      <c r="AN30">
        <v>0</v>
      </c>
      <c r="AO30">
        <v>6.74</v>
      </c>
      <c r="AP30">
        <v>0</v>
      </c>
      <c r="AQ30">
        <v>0</v>
      </c>
      <c r="AR30">
        <v>0</v>
      </c>
      <c r="AS30">
        <v>0</v>
      </c>
      <c r="AT30">
        <v>48.12</v>
      </c>
      <c r="AU30">
        <v>0</v>
      </c>
      <c r="AV30">
        <v>11.55</v>
      </c>
      <c r="AW30">
        <v>0</v>
      </c>
      <c r="AX30">
        <v>1.56</v>
      </c>
      <c r="AY30">
        <v>0</v>
      </c>
    </row>
    <row r="31" spans="1:51">
      <c r="A31" t="s">
        <v>274</v>
      </c>
      <c r="G31" t="s">
        <v>73</v>
      </c>
      <c r="H31" s="73">
        <v>212.23000000000002</v>
      </c>
      <c r="I31" s="46">
        <v>0</v>
      </c>
      <c r="J31" s="46">
        <v>1.66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20</v>
      </c>
      <c r="Y31">
        <v>0</v>
      </c>
      <c r="Z31">
        <v>0</v>
      </c>
      <c r="AA31">
        <v>7.7</v>
      </c>
      <c r="AB31">
        <v>158.47999999999999</v>
      </c>
      <c r="AC31">
        <v>25</v>
      </c>
      <c r="AD31">
        <v>0.48</v>
      </c>
      <c r="AE31">
        <v>100</v>
      </c>
      <c r="AF31">
        <v>5.78</v>
      </c>
      <c r="AG31">
        <v>0</v>
      </c>
      <c r="AH31">
        <v>4.8099999999999996</v>
      </c>
      <c r="AI31">
        <v>18.29</v>
      </c>
      <c r="AJ31">
        <v>6.74</v>
      </c>
      <c r="AK31">
        <v>8.18</v>
      </c>
      <c r="AL31">
        <v>100</v>
      </c>
      <c r="AM31">
        <v>53.59</v>
      </c>
      <c r="AN31">
        <v>0</v>
      </c>
      <c r="AO31">
        <v>6.74</v>
      </c>
      <c r="AP31">
        <v>0</v>
      </c>
      <c r="AQ31">
        <v>0</v>
      </c>
      <c r="AR31">
        <v>0</v>
      </c>
      <c r="AS31">
        <v>115.5</v>
      </c>
      <c r="AT31">
        <v>96.25</v>
      </c>
      <c r="AU31">
        <v>0</v>
      </c>
      <c r="AV31">
        <v>11.55</v>
      </c>
      <c r="AW31">
        <v>0</v>
      </c>
      <c r="AX31">
        <v>1.66</v>
      </c>
      <c r="AY31">
        <v>0</v>
      </c>
    </row>
    <row r="32" spans="1:51">
      <c r="A32" t="s">
        <v>275</v>
      </c>
      <c r="G32" t="s">
        <v>74</v>
      </c>
      <c r="H32" s="73">
        <v>212.23000000000002</v>
      </c>
      <c r="I32" s="46">
        <v>0</v>
      </c>
      <c r="J32" s="46">
        <v>1.66</v>
      </c>
      <c r="K32" s="46">
        <v>62.09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0.17</v>
      </c>
      <c r="X32">
        <v>20</v>
      </c>
      <c r="Y32">
        <v>0</v>
      </c>
      <c r="Z32">
        <v>0</v>
      </c>
      <c r="AA32">
        <v>7.7</v>
      </c>
      <c r="AB32">
        <v>158.47999999999999</v>
      </c>
      <c r="AC32">
        <v>25</v>
      </c>
      <c r="AD32">
        <v>0.48</v>
      </c>
      <c r="AE32">
        <v>100</v>
      </c>
      <c r="AF32">
        <v>5.78</v>
      </c>
      <c r="AG32">
        <v>0</v>
      </c>
      <c r="AH32">
        <v>4.8099999999999996</v>
      </c>
      <c r="AI32">
        <v>18.29</v>
      </c>
      <c r="AJ32">
        <v>6.74</v>
      </c>
      <c r="AK32">
        <v>8.18</v>
      </c>
      <c r="AL32">
        <v>100</v>
      </c>
      <c r="AM32">
        <v>53.59</v>
      </c>
      <c r="AN32">
        <v>0</v>
      </c>
      <c r="AO32">
        <v>6.74</v>
      </c>
      <c r="AP32">
        <v>0</v>
      </c>
      <c r="AQ32">
        <v>0</v>
      </c>
      <c r="AR32">
        <v>0</v>
      </c>
      <c r="AS32">
        <v>115.5</v>
      </c>
      <c r="AT32">
        <v>96.25</v>
      </c>
      <c r="AU32">
        <v>0</v>
      </c>
      <c r="AV32">
        <v>11.55</v>
      </c>
      <c r="AW32">
        <v>0</v>
      </c>
      <c r="AX32">
        <v>1.66</v>
      </c>
      <c r="AY32">
        <v>0</v>
      </c>
    </row>
    <row r="33" spans="1:51">
      <c r="A33" t="s">
        <v>276</v>
      </c>
      <c r="G33" t="s">
        <v>75</v>
      </c>
      <c r="H33" s="73">
        <v>439.83000000000004</v>
      </c>
      <c r="I33" s="46">
        <v>0</v>
      </c>
      <c r="J33" s="46">
        <v>1.66</v>
      </c>
      <c r="K33" s="46">
        <v>62.09</v>
      </c>
      <c r="L33" s="46">
        <v>8.1300000000000008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0.43</v>
      </c>
      <c r="X33">
        <v>20</v>
      </c>
      <c r="Y33">
        <v>0</v>
      </c>
      <c r="Z33">
        <v>0</v>
      </c>
      <c r="AA33">
        <v>7.7</v>
      </c>
      <c r="AB33">
        <v>158.47999999999999</v>
      </c>
      <c r="AC33">
        <v>25</v>
      </c>
      <c r="AD33">
        <v>0.48</v>
      </c>
      <c r="AE33">
        <v>100</v>
      </c>
      <c r="AF33">
        <v>5.78</v>
      </c>
      <c r="AG33">
        <v>0</v>
      </c>
      <c r="AH33">
        <v>4.8099999999999996</v>
      </c>
      <c r="AI33">
        <v>18.29</v>
      </c>
      <c r="AJ33">
        <v>6.74</v>
      </c>
      <c r="AK33">
        <v>8.18</v>
      </c>
      <c r="AL33">
        <v>100</v>
      </c>
      <c r="AM33">
        <v>53.59</v>
      </c>
      <c r="AN33">
        <v>0</v>
      </c>
      <c r="AO33">
        <v>6.74</v>
      </c>
      <c r="AP33">
        <v>0</v>
      </c>
      <c r="AQ33">
        <v>0</v>
      </c>
      <c r="AR33">
        <v>0</v>
      </c>
      <c r="AS33">
        <v>115.5</v>
      </c>
      <c r="AT33">
        <v>192.5</v>
      </c>
      <c r="AU33">
        <v>0</v>
      </c>
      <c r="AV33">
        <v>11.55</v>
      </c>
      <c r="AW33">
        <v>131.35</v>
      </c>
      <c r="AX33">
        <v>1.66</v>
      </c>
      <c r="AY33">
        <v>0</v>
      </c>
    </row>
    <row r="34" spans="1:51">
      <c r="A34" t="s">
        <v>277</v>
      </c>
      <c r="G34" t="s">
        <v>76</v>
      </c>
      <c r="H34" s="73">
        <v>439.83000000000004</v>
      </c>
      <c r="I34" s="46">
        <v>0</v>
      </c>
      <c r="J34" s="46">
        <v>1.66</v>
      </c>
      <c r="K34" s="46">
        <v>62.09</v>
      </c>
      <c r="L34" s="46">
        <v>8.5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0.8</v>
      </c>
      <c r="X34">
        <v>20</v>
      </c>
      <c r="Y34">
        <v>0</v>
      </c>
      <c r="Z34">
        <v>0</v>
      </c>
      <c r="AA34">
        <v>7.7</v>
      </c>
      <c r="AB34">
        <v>158.47999999999999</v>
      </c>
      <c r="AC34">
        <v>25</v>
      </c>
      <c r="AD34">
        <v>0.48</v>
      </c>
      <c r="AE34">
        <v>100</v>
      </c>
      <c r="AF34">
        <v>5.78</v>
      </c>
      <c r="AG34">
        <v>0</v>
      </c>
      <c r="AH34">
        <v>4.8099999999999996</v>
      </c>
      <c r="AI34">
        <v>18.29</v>
      </c>
      <c r="AJ34">
        <v>6.74</v>
      </c>
      <c r="AK34">
        <v>8.18</v>
      </c>
      <c r="AL34">
        <v>100</v>
      </c>
      <c r="AM34">
        <v>53.59</v>
      </c>
      <c r="AN34">
        <v>0</v>
      </c>
      <c r="AO34">
        <v>6.74</v>
      </c>
      <c r="AP34">
        <v>0</v>
      </c>
      <c r="AQ34">
        <v>0</v>
      </c>
      <c r="AR34">
        <v>0</v>
      </c>
      <c r="AS34">
        <v>115.5</v>
      </c>
      <c r="AT34">
        <v>192.5</v>
      </c>
      <c r="AU34">
        <v>0</v>
      </c>
      <c r="AV34">
        <v>11.55</v>
      </c>
      <c r="AW34">
        <v>131.35</v>
      </c>
      <c r="AX34">
        <v>1.66</v>
      </c>
      <c r="AY34">
        <v>0</v>
      </c>
    </row>
    <row r="35" spans="1:51">
      <c r="A35" t="s">
        <v>279</v>
      </c>
      <c r="G35" t="s">
        <v>77</v>
      </c>
      <c r="H35" s="73">
        <v>519.15000000000009</v>
      </c>
      <c r="I35" s="46">
        <v>0</v>
      </c>
      <c r="J35" s="46">
        <v>1.56</v>
      </c>
      <c r="K35" s="46">
        <v>62.09</v>
      </c>
      <c r="L35" s="46">
        <v>8.93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1.23</v>
      </c>
      <c r="X35">
        <v>20</v>
      </c>
      <c r="Y35">
        <v>0</v>
      </c>
      <c r="Z35">
        <v>0</v>
      </c>
      <c r="AA35">
        <v>7.7</v>
      </c>
      <c r="AB35">
        <v>158.47999999999999</v>
      </c>
      <c r="AC35">
        <v>25</v>
      </c>
      <c r="AD35">
        <v>0.87</v>
      </c>
      <c r="AE35">
        <v>50</v>
      </c>
      <c r="AF35">
        <v>5.78</v>
      </c>
      <c r="AG35">
        <v>0</v>
      </c>
      <c r="AH35">
        <v>4.8099999999999996</v>
      </c>
      <c r="AI35">
        <v>18.29</v>
      </c>
      <c r="AJ35">
        <v>6.74</v>
      </c>
      <c r="AK35">
        <v>8.18</v>
      </c>
      <c r="AL35">
        <v>100</v>
      </c>
      <c r="AM35">
        <v>53.59</v>
      </c>
      <c r="AN35">
        <v>0</v>
      </c>
      <c r="AO35">
        <v>6.74</v>
      </c>
      <c r="AP35">
        <v>0</v>
      </c>
      <c r="AQ35">
        <v>0</v>
      </c>
      <c r="AR35">
        <v>0</v>
      </c>
      <c r="AS35">
        <v>115.5</v>
      </c>
      <c r="AT35">
        <v>134.75</v>
      </c>
      <c r="AU35">
        <v>0</v>
      </c>
      <c r="AV35">
        <v>11.55</v>
      </c>
      <c r="AW35">
        <v>131.35</v>
      </c>
      <c r="AX35">
        <v>1.56</v>
      </c>
      <c r="AY35">
        <v>136.68</v>
      </c>
    </row>
    <row r="36" spans="1:51">
      <c r="A36" t="s">
        <v>309</v>
      </c>
      <c r="G36" t="s">
        <v>78</v>
      </c>
      <c r="H36" s="73">
        <v>519.15000000000009</v>
      </c>
      <c r="I36" s="46">
        <v>0</v>
      </c>
      <c r="J36" s="46">
        <v>1.56</v>
      </c>
      <c r="K36" s="46">
        <v>62.09</v>
      </c>
      <c r="L36" s="46">
        <v>9.42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1.72</v>
      </c>
      <c r="X36">
        <v>20</v>
      </c>
      <c r="Y36">
        <v>0</v>
      </c>
      <c r="Z36">
        <v>0</v>
      </c>
      <c r="AA36">
        <v>7.7</v>
      </c>
      <c r="AB36">
        <v>158.47999999999999</v>
      </c>
      <c r="AC36">
        <v>25</v>
      </c>
      <c r="AD36">
        <v>0.87</v>
      </c>
      <c r="AE36">
        <v>50</v>
      </c>
      <c r="AF36">
        <v>5.78</v>
      </c>
      <c r="AG36">
        <v>0</v>
      </c>
      <c r="AH36">
        <v>4.8099999999999996</v>
      </c>
      <c r="AI36">
        <v>18.29</v>
      </c>
      <c r="AJ36">
        <v>6.74</v>
      </c>
      <c r="AK36">
        <v>8.18</v>
      </c>
      <c r="AL36">
        <v>100</v>
      </c>
      <c r="AM36">
        <v>53.59</v>
      </c>
      <c r="AN36">
        <v>0</v>
      </c>
      <c r="AO36">
        <v>6.74</v>
      </c>
      <c r="AP36">
        <v>0</v>
      </c>
      <c r="AQ36">
        <v>0</v>
      </c>
      <c r="AR36">
        <v>0</v>
      </c>
      <c r="AS36">
        <v>115.5</v>
      </c>
      <c r="AT36">
        <v>134.75</v>
      </c>
      <c r="AU36">
        <v>0</v>
      </c>
      <c r="AV36">
        <v>11.55</v>
      </c>
      <c r="AW36">
        <v>131.35</v>
      </c>
      <c r="AX36">
        <v>1.56</v>
      </c>
      <c r="AY36">
        <v>136.68</v>
      </c>
    </row>
    <row r="37" spans="1:51">
      <c r="A37" t="s">
        <v>310</v>
      </c>
      <c r="G37" t="s">
        <v>79</v>
      </c>
      <c r="H37" s="73">
        <v>576.90000000000009</v>
      </c>
      <c r="I37" s="46">
        <v>0</v>
      </c>
      <c r="J37" s="46">
        <v>1.56</v>
      </c>
      <c r="K37" s="46">
        <v>62.09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2.27</v>
      </c>
      <c r="X37">
        <v>20</v>
      </c>
      <c r="Y37">
        <v>0</v>
      </c>
      <c r="Z37">
        <v>0</v>
      </c>
      <c r="AA37">
        <v>7.7</v>
      </c>
      <c r="AB37">
        <v>158.47999999999999</v>
      </c>
      <c r="AC37">
        <v>25</v>
      </c>
      <c r="AD37">
        <v>0.87</v>
      </c>
      <c r="AE37">
        <v>50</v>
      </c>
      <c r="AF37">
        <v>5.78</v>
      </c>
      <c r="AG37">
        <v>0</v>
      </c>
      <c r="AH37">
        <v>4.8099999999999996</v>
      </c>
      <c r="AI37">
        <v>18.29</v>
      </c>
      <c r="AJ37">
        <v>6.74</v>
      </c>
      <c r="AK37">
        <v>8.18</v>
      </c>
      <c r="AL37">
        <v>100</v>
      </c>
      <c r="AM37">
        <v>53.59</v>
      </c>
      <c r="AN37">
        <v>0</v>
      </c>
      <c r="AO37">
        <v>6.74</v>
      </c>
      <c r="AP37">
        <v>0</v>
      </c>
      <c r="AQ37">
        <v>0</v>
      </c>
      <c r="AR37">
        <v>0</v>
      </c>
      <c r="AS37">
        <v>115.5</v>
      </c>
      <c r="AT37">
        <v>192.5</v>
      </c>
      <c r="AU37">
        <v>0</v>
      </c>
      <c r="AV37">
        <v>11.55</v>
      </c>
      <c r="AW37">
        <v>131.35</v>
      </c>
      <c r="AX37">
        <v>1.56</v>
      </c>
      <c r="AY37">
        <v>136.68</v>
      </c>
    </row>
    <row r="38" spans="1:51">
      <c r="A38" t="s">
        <v>311</v>
      </c>
      <c r="G38" t="s">
        <v>80</v>
      </c>
      <c r="H38" s="73">
        <v>576.90000000000009</v>
      </c>
      <c r="I38" s="46">
        <v>0</v>
      </c>
      <c r="J38" s="46">
        <v>1.56</v>
      </c>
      <c r="K38" s="46">
        <v>62.09</v>
      </c>
      <c r="L38" s="46">
        <v>10.54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2.84</v>
      </c>
      <c r="X38">
        <v>20</v>
      </c>
      <c r="Y38">
        <v>0</v>
      </c>
      <c r="Z38">
        <v>0</v>
      </c>
      <c r="AA38">
        <v>7.7</v>
      </c>
      <c r="AB38">
        <v>158.47999999999999</v>
      </c>
      <c r="AC38">
        <v>25</v>
      </c>
      <c r="AD38">
        <v>0.87</v>
      </c>
      <c r="AE38">
        <v>50</v>
      </c>
      <c r="AF38">
        <v>5.78</v>
      </c>
      <c r="AG38">
        <v>0</v>
      </c>
      <c r="AH38">
        <v>4.8099999999999996</v>
      </c>
      <c r="AI38">
        <v>18.29</v>
      </c>
      <c r="AJ38">
        <v>6.74</v>
      </c>
      <c r="AK38">
        <v>8.18</v>
      </c>
      <c r="AL38">
        <v>100</v>
      </c>
      <c r="AM38">
        <v>53.59</v>
      </c>
      <c r="AN38">
        <v>0</v>
      </c>
      <c r="AO38">
        <v>6.74</v>
      </c>
      <c r="AP38">
        <v>0</v>
      </c>
      <c r="AQ38">
        <v>0</v>
      </c>
      <c r="AR38">
        <v>0</v>
      </c>
      <c r="AS38">
        <v>115.5</v>
      </c>
      <c r="AT38">
        <v>192.5</v>
      </c>
      <c r="AU38">
        <v>0</v>
      </c>
      <c r="AV38">
        <v>11.55</v>
      </c>
      <c r="AW38">
        <v>131.35</v>
      </c>
      <c r="AX38">
        <v>1.56</v>
      </c>
      <c r="AY38">
        <v>136.68</v>
      </c>
    </row>
    <row r="39" spans="1:51">
      <c r="A39" t="s">
        <v>312</v>
      </c>
      <c r="G39" t="s">
        <v>81</v>
      </c>
      <c r="H39" s="73">
        <v>620.21</v>
      </c>
      <c r="I39" s="46">
        <v>0</v>
      </c>
      <c r="J39" s="46">
        <v>1.66</v>
      </c>
      <c r="K39" s="46">
        <v>62.09</v>
      </c>
      <c r="L39" s="46">
        <v>11.07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3.37</v>
      </c>
      <c r="X39">
        <v>20</v>
      </c>
      <c r="Y39">
        <v>0</v>
      </c>
      <c r="Z39">
        <v>0</v>
      </c>
      <c r="AA39">
        <v>7.7</v>
      </c>
      <c r="AB39">
        <v>158.47999999999999</v>
      </c>
      <c r="AC39">
        <v>25</v>
      </c>
      <c r="AD39">
        <v>0.87</v>
      </c>
      <c r="AE39">
        <v>50</v>
      </c>
      <c r="AF39">
        <v>5.78</v>
      </c>
      <c r="AG39">
        <v>0</v>
      </c>
      <c r="AH39">
        <v>4.8099999999999996</v>
      </c>
      <c r="AI39">
        <v>18.29</v>
      </c>
      <c r="AJ39">
        <v>6.74</v>
      </c>
      <c r="AK39">
        <v>8.18</v>
      </c>
      <c r="AL39">
        <v>100</v>
      </c>
      <c r="AM39">
        <v>53.59</v>
      </c>
      <c r="AN39">
        <v>0</v>
      </c>
      <c r="AO39">
        <v>6.74</v>
      </c>
      <c r="AP39">
        <v>0</v>
      </c>
      <c r="AQ39">
        <v>0</v>
      </c>
      <c r="AR39">
        <v>0</v>
      </c>
      <c r="AS39">
        <v>115.5</v>
      </c>
      <c r="AT39">
        <v>235.81</v>
      </c>
      <c r="AU39">
        <v>0</v>
      </c>
      <c r="AV39">
        <v>11.55</v>
      </c>
      <c r="AW39">
        <v>131.35</v>
      </c>
      <c r="AX39">
        <v>1.66</v>
      </c>
      <c r="AY39">
        <v>136.68</v>
      </c>
    </row>
    <row r="40" spans="1:51">
      <c r="A40" t="s">
        <v>329</v>
      </c>
      <c r="G40" t="s">
        <v>82</v>
      </c>
      <c r="H40" s="73">
        <v>620.21</v>
      </c>
      <c r="I40" s="46">
        <v>0</v>
      </c>
      <c r="J40" s="46">
        <v>1.66</v>
      </c>
      <c r="K40" s="46">
        <v>62.09</v>
      </c>
      <c r="L40" s="46">
        <v>11.58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3.88</v>
      </c>
      <c r="X40">
        <v>20</v>
      </c>
      <c r="Y40">
        <v>0</v>
      </c>
      <c r="Z40">
        <v>0</v>
      </c>
      <c r="AA40">
        <v>7.7</v>
      </c>
      <c r="AB40">
        <v>158.47999999999999</v>
      </c>
      <c r="AC40">
        <v>25</v>
      </c>
      <c r="AD40">
        <v>0.87</v>
      </c>
      <c r="AE40">
        <v>50</v>
      </c>
      <c r="AF40">
        <v>5.78</v>
      </c>
      <c r="AG40">
        <v>0</v>
      </c>
      <c r="AH40">
        <v>4.8099999999999996</v>
      </c>
      <c r="AI40">
        <v>18.29</v>
      </c>
      <c r="AJ40">
        <v>6.74</v>
      </c>
      <c r="AK40">
        <v>8.18</v>
      </c>
      <c r="AL40">
        <v>100</v>
      </c>
      <c r="AM40">
        <v>53.59</v>
      </c>
      <c r="AN40">
        <v>0</v>
      </c>
      <c r="AO40">
        <v>6.74</v>
      </c>
      <c r="AP40">
        <v>0</v>
      </c>
      <c r="AQ40">
        <v>0</v>
      </c>
      <c r="AR40">
        <v>0</v>
      </c>
      <c r="AS40">
        <v>115.5</v>
      </c>
      <c r="AT40">
        <v>235.81</v>
      </c>
      <c r="AU40">
        <v>0</v>
      </c>
      <c r="AV40">
        <v>11.55</v>
      </c>
      <c r="AW40">
        <v>131.35</v>
      </c>
      <c r="AX40">
        <v>1.66</v>
      </c>
      <c r="AY40">
        <v>136.68</v>
      </c>
    </row>
    <row r="41" spans="1:51">
      <c r="A41" t="s">
        <v>330</v>
      </c>
      <c r="G41" t="s">
        <v>83</v>
      </c>
      <c r="H41" s="73">
        <v>490.28000000000003</v>
      </c>
      <c r="I41" s="46">
        <v>0</v>
      </c>
      <c r="J41" s="46">
        <v>1.66</v>
      </c>
      <c r="K41" s="46">
        <v>62.09</v>
      </c>
      <c r="L41" s="46">
        <v>12.16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4.46</v>
      </c>
      <c r="X41">
        <v>20</v>
      </c>
      <c r="Y41">
        <v>0</v>
      </c>
      <c r="Z41">
        <v>0</v>
      </c>
      <c r="AA41">
        <v>7.7</v>
      </c>
      <c r="AB41">
        <v>158.47999999999999</v>
      </c>
      <c r="AC41">
        <v>25</v>
      </c>
      <c r="AD41">
        <v>0.87</v>
      </c>
      <c r="AE41">
        <v>50</v>
      </c>
      <c r="AF41">
        <v>5.78</v>
      </c>
      <c r="AG41">
        <v>0</v>
      </c>
      <c r="AH41">
        <v>4.8099999999999996</v>
      </c>
      <c r="AI41">
        <v>18.29</v>
      </c>
      <c r="AJ41">
        <v>6.74</v>
      </c>
      <c r="AK41">
        <v>8.18</v>
      </c>
      <c r="AL41">
        <v>100</v>
      </c>
      <c r="AM41">
        <v>53.59</v>
      </c>
      <c r="AN41">
        <v>0</v>
      </c>
      <c r="AO41">
        <v>6.74</v>
      </c>
      <c r="AP41">
        <v>0</v>
      </c>
      <c r="AQ41">
        <v>0</v>
      </c>
      <c r="AR41">
        <v>0</v>
      </c>
      <c r="AS41">
        <v>115.5</v>
      </c>
      <c r="AT41">
        <v>105.88</v>
      </c>
      <c r="AU41">
        <v>0</v>
      </c>
      <c r="AV41">
        <v>11.55</v>
      </c>
      <c r="AW41">
        <v>131.35</v>
      </c>
      <c r="AX41">
        <v>1.66</v>
      </c>
      <c r="AY41">
        <v>136.68</v>
      </c>
    </row>
    <row r="42" spans="1:51">
      <c r="A42" t="s">
        <v>331</v>
      </c>
      <c r="G42" t="s">
        <v>84</v>
      </c>
      <c r="H42" s="73">
        <v>490.28000000000003</v>
      </c>
      <c r="I42" s="46">
        <v>0</v>
      </c>
      <c r="J42" s="46">
        <v>1.66</v>
      </c>
      <c r="K42" s="46">
        <v>62.09</v>
      </c>
      <c r="L42" s="46">
        <v>12.690000000000001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4.99</v>
      </c>
      <c r="X42">
        <v>20</v>
      </c>
      <c r="Y42">
        <v>0</v>
      </c>
      <c r="Z42">
        <v>0</v>
      </c>
      <c r="AA42">
        <v>7.7</v>
      </c>
      <c r="AB42">
        <v>158.47999999999999</v>
      </c>
      <c r="AC42">
        <v>25</v>
      </c>
      <c r="AD42">
        <v>0.87</v>
      </c>
      <c r="AE42">
        <v>50</v>
      </c>
      <c r="AF42">
        <v>5.78</v>
      </c>
      <c r="AG42">
        <v>0</v>
      </c>
      <c r="AH42">
        <v>4.8099999999999996</v>
      </c>
      <c r="AI42">
        <v>18.29</v>
      </c>
      <c r="AJ42">
        <v>6.74</v>
      </c>
      <c r="AK42">
        <v>8.18</v>
      </c>
      <c r="AL42">
        <v>100</v>
      </c>
      <c r="AM42">
        <v>53.59</v>
      </c>
      <c r="AN42">
        <v>0</v>
      </c>
      <c r="AO42">
        <v>6.74</v>
      </c>
      <c r="AP42">
        <v>0</v>
      </c>
      <c r="AQ42">
        <v>0</v>
      </c>
      <c r="AR42">
        <v>0</v>
      </c>
      <c r="AS42">
        <v>115.5</v>
      </c>
      <c r="AT42">
        <v>105.88</v>
      </c>
      <c r="AU42">
        <v>0</v>
      </c>
      <c r="AV42">
        <v>11.55</v>
      </c>
      <c r="AW42">
        <v>131.35</v>
      </c>
      <c r="AX42">
        <v>1.66</v>
      </c>
      <c r="AY42">
        <v>136.68</v>
      </c>
    </row>
    <row r="43" spans="1:51">
      <c r="A43" t="s">
        <v>337</v>
      </c>
      <c r="G43" t="s">
        <v>85</v>
      </c>
      <c r="H43" s="73">
        <v>487.39000000000004</v>
      </c>
      <c r="I43" s="46">
        <v>0</v>
      </c>
      <c r="J43" s="46">
        <v>1.56</v>
      </c>
      <c r="K43" s="46">
        <v>62.09</v>
      </c>
      <c r="L43" s="46">
        <v>13.18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5.48</v>
      </c>
      <c r="X43">
        <v>20</v>
      </c>
      <c r="Y43">
        <v>0</v>
      </c>
      <c r="Z43">
        <v>0</v>
      </c>
      <c r="AA43">
        <v>7.7</v>
      </c>
      <c r="AB43">
        <v>158.47999999999999</v>
      </c>
      <c r="AC43">
        <v>25</v>
      </c>
      <c r="AD43">
        <v>0.87</v>
      </c>
      <c r="AE43">
        <v>50</v>
      </c>
      <c r="AF43">
        <v>5.78</v>
      </c>
      <c r="AG43">
        <v>0</v>
      </c>
      <c r="AH43">
        <v>4.8099999999999996</v>
      </c>
      <c r="AI43">
        <v>18.29</v>
      </c>
      <c r="AJ43">
        <v>6.74</v>
      </c>
      <c r="AK43">
        <v>8.18</v>
      </c>
      <c r="AL43">
        <v>100</v>
      </c>
      <c r="AM43">
        <v>53.59</v>
      </c>
      <c r="AN43">
        <v>0</v>
      </c>
      <c r="AO43">
        <v>6.74</v>
      </c>
      <c r="AP43">
        <v>0</v>
      </c>
      <c r="AQ43">
        <v>0</v>
      </c>
      <c r="AR43">
        <v>0</v>
      </c>
      <c r="AS43">
        <v>115.5</v>
      </c>
      <c r="AT43">
        <v>102.99</v>
      </c>
      <c r="AU43">
        <v>0</v>
      </c>
      <c r="AV43">
        <v>11.55</v>
      </c>
      <c r="AW43">
        <v>131.35</v>
      </c>
      <c r="AX43">
        <v>1.56</v>
      </c>
      <c r="AY43">
        <v>136.68</v>
      </c>
    </row>
    <row r="44" spans="1:51">
      <c r="A44" t="s">
        <v>339</v>
      </c>
      <c r="G44" t="s">
        <v>86</v>
      </c>
      <c r="H44" s="73">
        <v>476.8</v>
      </c>
      <c r="I44" s="46">
        <v>0</v>
      </c>
      <c r="J44" s="46">
        <v>1.56</v>
      </c>
      <c r="K44" s="46">
        <v>62.09</v>
      </c>
      <c r="L44" s="46">
        <v>13.280000000000001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5.58</v>
      </c>
      <c r="X44">
        <v>20</v>
      </c>
      <c r="Y44">
        <v>0</v>
      </c>
      <c r="Z44">
        <v>0</v>
      </c>
      <c r="AA44">
        <v>7.7</v>
      </c>
      <c r="AB44">
        <v>158.47999999999999</v>
      </c>
      <c r="AC44">
        <v>25</v>
      </c>
      <c r="AD44">
        <v>0.87</v>
      </c>
      <c r="AE44">
        <v>50</v>
      </c>
      <c r="AF44">
        <v>5.78</v>
      </c>
      <c r="AG44">
        <v>0</v>
      </c>
      <c r="AH44">
        <v>4.8099999999999996</v>
      </c>
      <c r="AI44">
        <v>18.29</v>
      </c>
      <c r="AJ44">
        <v>6.74</v>
      </c>
      <c r="AK44">
        <v>8.18</v>
      </c>
      <c r="AL44">
        <v>100</v>
      </c>
      <c r="AM44">
        <v>53.59</v>
      </c>
      <c r="AN44">
        <v>0</v>
      </c>
      <c r="AO44">
        <v>6.74</v>
      </c>
      <c r="AP44">
        <v>0</v>
      </c>
      <c r="AQ44">
        <v>0</v>
      </c>
      <c r="AR44">
        <v>0</v>
      </c>
      <c r="AS44">
        <v>115.5</v>
      </c>
      <c r="AT44">
        <v>92.4</v>
      </c>
      <c r="AU44">
        <v>0</v>
      </c>
      <c r="AV44">
        <v>11.55</v>
      </c>
      <c r="AW44">
        <v>131.35</v>
      </c>
      <c r="AX44">
        <v>1.56</v>
      </c>
      <c r="AY44">
        <v>136.68</v>
      </c>
    </row>
    <row r="45" spans="1:51">
      <c r="A45" t="s">
        <v>358</v>
      </c>
      <c r="G45" t="s">
        <v>87</v>
      </c>
      <c r="H45" s="73">
        <v>484.05</v>
      </c>
      <c r="I45" s="46">
        <v>0</v>
      </c>
      <c r="J45" s="46">
        <v>1.56</v>
      </c>
      <c r="K45" s="46">
        <v>115.02999999999999</v>
      </c>
      <c r="L45" s="46">
        <v>13.67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5.97</v>
      </c>
      <c r="X45">
        <v>20</v>
      </c>
      <c r="Y45">
        <v>0</v>
      </c>
      <c r="Z45">
        <v>0</v>
      </c>
      <c r="AA45">
        <v>7.7</v>
      </c>
      <c r="AB45">
        <v>158.47999999999999</v>
      </c>
      <c r="AC45">
        <v>25</v>
      </c>
      <c r="AD45">
        <v>0.87</v>
      </c>
      <c r="AE45">
        <v>50</v>
      </c>
      <c r="AF45">
        <v>5.78</v>
      </c>
      <c r="AG45">
        <v>0</v>
      </c>
      <c r="AH45">
        <v>4.8099999999999996</v>
      </c>
      <c r="AI45">
        <v>18.29</v>
      </c>
      <c r="AJ45">
        <v>6.74</v>
      </c>
      <c r="AK45">
        <v>8.18</v>
      </c>
      <c r="AL45">
        <v>100</v>
      </c>
      <c r="AM45">
        <v>53.59</v>
      </c>
      <c r="AN45">
        <v>0</v>
      </c>
      <c r="AO45">
        <v>6.74</v>
      </c>
      <c r="AP45">
        <v>24.06</v>
      </c>
      <c r="AQ45">
        <v>0</v>
      </c>
      <c r="AR45">
        <v>28.88</v>
      </c>
      <c r="AS45">
        <v>115.5</v>
      </c>
      <c r="AT45">
        <v>367.68</v>
      </c>
      <c r="AU45">
        <v>0</v>
      </c>
      <c r="AV45">
        <v>11.55</v>
      </c>
      <c r="AW45">
        <v>0</v>
      </c>
      <c r="AX45">
        <v>1.56</v>
      </c>
      <c r="AY45">
        <v>0</v>
      </c>
    </row>
    <row r="46" spans="1:51">
      <c r="A46" t="s">
        <v>359</v>
      </c>
      <c r="G46" t="s">
        <v>88</v>
      </c>
      <c r="H46" s="73">
        <v>441.69</v>
      </c>
      <c r="I46" s="46">
        <v>0</v>
      </c>
      <c r="J46" s="46">
        <v>1.56</v>
      </c>
      <c r="K46" s="46">
        <v>115.02999999999999</v>
      </c>
      <c r="L46" s="46">
        <v>14.05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6.35</v>
      </c>
      <c r="X46">
        <v>20</v>
      </c>
      <c r="Y46">
        <v>0</v>
      </c>
      <c r="Z46">
        <v>0</v>
      </c>
      <c r="AA46">
        <v>7.7</v>
      </c>
      <c r="AB46">
        <v>158.47999999999999</v>
      </c>
      <c r="AC46">
        <v>25</v>
      </c>
      <c r="AD46">
        <v>0.87</v>
      </c>
      <c r="AE46">
        <v>50</v>
      </c>
      <c r="AF46">
        <v>5.78</v>
      </c>
      <c r="AG46">
        <v>0</v>
      </c>
      <c r="AH46">
        <v>4.8099999999999996</v>
      </c>
      <c r="AI46">
        <v>18.29</v>
      </c>
      <c r="AJ46">
        <v>6.74</v>
      </c>
      <c r="AK46">
        <v>8.18</v>
      </c>
      <c r="AL46">
        <v>100</v>
      </c>
      <c r="AM46">
        <v>53.59</v>
      </c>
      <c r="AN46">
        <v>0</v>
      </c>
      <c r="AO46">
        <v>6.74</v>
      </c>
      <c r="AP46">
        <v>24.06</v>
      </c>
      <c r="AQ46">
        <v>0</v>
      </c>
      <c r="AR46">
        <v>28.88</v>
      </c>
      <c r="AS46">
        <v>115.5</v>
      </c>
      <c r="AT46">
        <v>325.32</v>
      </c>
      <c r="AU46">
        <v>0</v>
      </c>
      <c r="AV46">
        <v>11.55</v>
      </c>
      <c r="AW46">
        <v>0</v>
      </c>
      <c r="AX46">
        <v>1.56</v>
      </c>
      <c r="AY46">
        <v>0</v>
      </c>
    </row>
    <row r="47" spans="1:51">
      <c r="A47" t="s">
        <v>360</v>
      </c>
      <c r="G47" t="s">
        <v>89</v>
      </c>
      <c r="H47" s="73">
        <v>396.46</v>
      </c>
      <c r="I47" s="46">
        <v>0</v>
      </c>
      <c r="J47" s="46">
        <v>1.56</v>
      </c>
      <c r="K47" s="46">
        <v>115.02999999999999</v>
      </c>
      <c r="L47" s="46">
        <v>14.25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6.55</v>
      </c>
      <c r="X47">
        <v>20</v>
      </c>
      <c r="Y47">
        <v>0</v>
      </c>
      <c r="Z47">
        <v>0</v>
      </c>
      <c r="AA47">
        <v>7.7</v>
      </c>
      <c r="AB47">
        <v>158.47999999999999</v>
      </c>
      <c r="AC47">
        <v>25</v>
      </c>
      <c r="AD47">
        <v>0.87</v>
      </c>
      <c r="AE47">
        <v>100</v>
      </c>
      <c r="AF47">
        <v>5.78</v>
      </c>
      <c r="AG47">
        <v>0</v>
      </c>
      <c r="AH47">
        <v>4.8099999999999996</v>
      </c>
      <c r="AI47">
        <v>18.29</v>
      </c>
      <c r="AJ47">
        <v>6.74</v>
      </c>
      <c r="AK47">
        <v>8.18</v>
      </c>
      <c r="AL47">
        <v>100</v>
      </c>
      <c r="AM47">
        <v>53.59</v>
      </c>
      <c r="AN47">
        <v>0</v>
      </c>
      <c r="AO47">
        <v>6.74</v>
      </c>
      <c r="AP47">
        <v>24.06</v>
      </c>
      <c r="AQ47">
        <v>0</v>
      </c>
      <c r="AR47">
        <v>28.88</v>
      </c>
      <c r="AS47">
        <v>115.5</v>
      </c>
      <c r="AT47">
        <v>280.08999999999997</v>
      </c>
      <c r="AU47">
        <v>0</v>
      </c>
      <c r="AV47">
        <v>11.55</v>
      </c>
      <c r="AW47">
        <v>0</v>
      </c>
      <c r="AX47">
        <v>1.56</v>
      </c>
      <c r="AY47">
        <v>0</v>
      </c>
    </row>
    <row r="48" spans="1:51">
      <c r="A48" t="s">
        <v>364</v>
      </c>
      <c r="G48" t="s">
        <v>90</v>
      </c>
      <c r="H48" s="73">
        <v>360.85</v>
      </c>
      <c r="I48" s="46">
        <v>0</v>
      </c>
      <c r="J48" s="46">
        <v>1.56</v>
      </c>
      <c r="K48" s="46">
        <v>115.02999999999999</v>
      </c>
      <c r="L48" s="46">
        <v>14.629999999999999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6.93</v>
      </c>
      <c r="X48">
        <v>20</v>
      </c>
      <c r="Y48">
        <v>0</v>
      </c>
      <c r="Z48">
        <v>0</v>
      </c>
      <c r="AA48">
        <v>7.7</v>
      </c>
      <c r="AB48">
        <v>158.47999999999999</v>
      </c>
      <c r="AC48">
        <v>25</v>
      </c>
      <c r="AD48">
        <v>0.87</v>
      </c>
      <c r="AE48">
        <v>100</v>
      </c>
      <c r="AF48">
        <v>5.78</v>
      </c>
      <c r="AG48">
        <v>0</v>
      </c>
      <c r="AH48">
        <v>4.8099999999999996</v>
      </c>
      <c r="AI48">
        <v>18.29</v>
      </c>
      <c r="AJ48">
        <v>6.74</v>
      </c>
      <c r="AK48">
        <v>8.18</v>
      </c>
      <c r="AL48">
        <v>100</v>
      </c>
      <c r="AM48">
        <v>53.59</v>
      </c>
      <c r="AN48">
        <v>0</v>
      </c>
      <c r="AO48">
        <v>6.74</v>
      </c>
      <c r="AP48">
        <v>24.06</v>
      </c>
      <c r="AQ48">
        <v>0</v>
      </c>
      <c r="AR48">
        <v>28.88</v>
      </c>
      <c r="AS48">
        <v>115.5</v>
      </c>
      <c r="AT48">
        <v>244.48</v>
      </c>
      <c r="AU48">
        <v>0</v>
      </c>
      <c r="AV48">
        <v>11.55</v>
      </c>
      <c r="AW48">
        <v>0</v>
      </c>
      <c r="AX48">
        <v>1.56</v>
      </c>
      <c r="AY48">
        <v>0</v>
      </c>
    </row>
    <row r="49" spans="1:51">
      <c r="A49" t="s">
        <v>365</v>
      </c>
      <c r="G49" t="s">
        <v>91</v>
      </c>
      <c r="H49" s="73">
        <v>354.11</v>
      </c>
      <c r="I49" s="46">
        <v>0</v>
      </c>
      <c r="J49" s="46">
        <v>1.56</v>
      </c>
      <c r="K49" s="46">
        <v>115.02999999999999</v>
      </c>
      <c r="L49" s="46">
        <v>14.82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7.12</v>
      </c>
      <c r="X49">
        <v>20</v>
      </c>
      <c r="Y49">
        <v>0</v>
      </c>
      <c r="Z49">
        <v>0</v>
      </c>
      <c r="AA49">
        <v>7.7</v>
      </c>
      <c r="AB49">
        <v>158.47999999999999</v>
      </c>
      <c r="AC49">
        <v>25</v>
      </c>
      <c r="AD49">
        <v>0.87</v>
      </c>
      <c r="AE49">
        <v>100</v>
      </c>
      <c r="AF49">
        <v>5.78</v>
      </c>
      <c r="AG49">
        <v>0</v>
      </c>
      <c r="AH49">
        <v>4.8099999999999996</v>
      </c>
      <c r="AI49">
        <v>18.29</v>
      </c>
      <c r="AJ49">
        <v>6.74</v>
      </c>
      <c r="AK49">
        <v>8.18</v>
      </c>
      <c r="AL49">
        <v>100</v>
      </c>
      <c r="AM49">
        <v>53.59</v>
      </c>
      <c r="AN49">
        <v>0</v>
      </c>
      <c r="AO49">
        <v>6.74</v>
      </c>
      <c r="AP49">
        <v>24.06</v>
      </c>
      <c r="AQ49">
        <v>0</v>
      </c>
      <c r="AR49">
        <v>28.88</v>
      </c>
      <c r="AS49">
        <v>0</v>
      </c>
      <c r="AT49">
        <v>353.24</v>
      </c>
      <c r="AU49">
        <v>0</v>
      </c>
      <c r="AV49">
        <v>11.55</v>
      </c>
      <c r="AW49">
        <v>0</v>
      </c>
      <c r="AX49">
        <v>1.56</v>
      </c>
      <c r="AY49">
        <v>0</v>
      </c>
    </row>
    <row r="50" spans="1:51">
      <c r="A50" t="s">
        <v>366</v>
      </c>
      <c r="G50" t="s">
        <v>92</v>
      </c>
      <c r="H50" s="73">
        <v>308.87</v>
      </c>
      <c r="I50" s="46">
        <v>0</v>
      </c>
      <c r="J50" s="46">
        <v>1.56</v>
      </c>
      <c r="K50" s="46">
        <v>115.02999999999999</v>
      </c>
      <c r="L50" s="46">
        <v>14.969999999999999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7.27</v>
      </c>
      <c r="X50">
        <v>20</v>
      </c>
      <c r="Y50">
        <v>0</v>
      </c>
      <c r="Z50">
        <v>0</v>
      </c>
      <c r="AA50">
        <v>7.7</v>
      </c>
      <c r="AB50">
        <v>158.47999999999999</v>
      </c>
      <c r="AC50">
        <v>25</v>
      </c>
      <c r="AD50">
        <v>0.87</v>
      </c>
      <c r="AE50">
        <v>100</v>
      </c>
      <c r="AF50">
        <v>5.78</v>
      </c>
      <c r="AG50">
        <v>0</v>
      </c>
      <c r="AH50">
        <v>4.8099999999999996</v>
      </c>
      <c r="AI50">
        <v>18.29</v>
      </c>
      <c r="AJ50">
        <v>6.74</v>
      </c>
      <c r="AK50">
        <v>8.18</v>
      </c>
      <c r="AL50">
        <v>100</v>
      </c>
      <c r="AM50">
        <v>53.59</v>
      </c>
      <c r="AN50">
        <v>0</v>
      </c>
      <c r="AO50">
        <v>6.74</v>
      </c>
      <c r="AP50">
        <v>24.06</v>
      </c>
      <c r="AQ50">
        <v>0</v>
      </c>
      <c r="AR50">
        <v>28.88</v>
      </c>
      <c r="AS50">
        <v>0</v>
      </c>
      <c r="AT50">
        <v>308</v>
      </c>
      <c r="AU50">
        <v>0</v>
      </c>
      <c r="AV50">
        <v>11.55</v>
      </c>
      <c r="AW50">
        <v>0</v>
      </c>
      <c r="AX50">
        <v>1.56</v>
      </c>
      <c r="AY50">
        <v>0</v>
      </c>
    </row>
    <row r="51" spans="1:51">
      <c r="A51" t="s">
        <v>367</v>
      </c>
      <c r="G51" t="s">
        <v>93</v>
      </c>
      <c r="H51" s="73">
        <v>270.37</v>
      </c>
      <c r="I51" s="46">
        <v>0</v>
      </c>
      <c r="J51" s="46">
        <v>1.56</v>
      </c>
      <c r="K51" s="46">
        <v>115.02999999999999</v>
      </c>
      <c r="L51" s="46">
        <v>15.11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7.41</v>
      </c>
      <c r="X51">
        <v>20</v>
      </c>
      <c r="Y51">
        <v>0</v>
      </c>
      <c r="Z51">
        <v>0</v>
      </c>
      <c r="AA51">
        <v>7.7</v>
      </c>
      <c r="AB51">
        <v>158.47999999999999</v>
      </c>
      <c r="AC51">
        <v>25</v>
      </c>
      <c r="AD51">
        <v>0.87</v>
      </c>
      <c r="AE51">
        <v>100</v>
      </c>
      <c r="AF51">
        <v>5.78</v>
      </c>
      <c r="AG51">
        <v>0</v>
      </c>
      <c r="AH51">
        <v>4.8099999999999996</v>
      </c>
      <c r="AI51">
        <v>18.29</v>
      </c>
      <c r="AJ51">
        <v>6.74</v>
      </c>
      <c r="AK51">
        <v>8.18</v>
      </c>
      <c r="AL51">
        <v>100</v>
      </c>
      <c r="AM51">
        <v>53.59</v>
      </c>
      <c r="AN51">
        <v>0</v>
      </c>
      <c r="AO51">
        <v>6.74</v>
      </c>
      <c r="AP51">
        <v>24.06</v>
      </c>
      <c r="AQ51">
        <v>0</v>
      </c>
      <c r="AR51">
        <v>28.88</v>
      </c>
      <c r="AS51">
        <v>0</v>
      </c>
      <c r="AT51">
        <v>269.5</v>
      </c>
      <c r="AU51">
        <v>0</v>
      </c>
      <c r="AV51">
        <v>11.55</v>
      </c>
      <c r="AW51">
        <v>0</v>
      </c>
      <c r="AX51">
        <v>1.56</v>
      </c>
      <c r="AY51">
        <v>0</v>
      </c>
    </row>
    <row r="52" spans="1:51">
      <c r="A52" t="s">
        <v>368</v>
      </c>
      <c r="G52" t="s">
        <v>94</v>
      </c>
      <c r="H52" s="73">
        <v>224.17000000000002</v>
      </c>
      <c r="I52" s="46">
        <v>0</v>
      </c>
      <c r="J52" s="46">
        <v>1.56</v>
      </c>
      <c r="K52" s="46">
        <v>115.02999999999999</v>
      </c>
      <c r="L52" s="46">
        <v>15.21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7.51</v>
      </c>
      <c r="X52">
        <v>20</v>
      </c>
      <c r="Y52">
        <v>0</v>
      </c>
      <c r="Z52">
        <v>0</v>
      </c>
      <c r="AA52">
        <v>7.7</v>
      </c>
      <c r="AB52">
        <v>158.47999999999999</v>
      </c>
      <c r="AC52">
        <v>25</v>
      </c>
      <c r="AD52">
        <v>0.87</v>
      </c>
      <c r="AE52">
        <v>100</v>
      </c>
      <c r="AF52">
        <v>5.78</v>
      </c>
      <c r="AG52">
        <v>0</v>
      </c>
      <c r="AH52">
        <v>4.8099999999999996</v>
      </c>
      <c r="AI52">
        <v>18.29</v>
      </c>
      <c r="AJ52">
        <v>6.74</v>
      </c>
      <c r="AK52">
        <v>8.18</v>
      </c>
      <c r="AL52">
        <v>100</v>
      </c>
      <c r="AM52">
        <v>53.59</v>
      </c>
      <c r="AN52">
        <v>0</v>
      </c>
      <c r="AO52">
        <v>6.74</v>
      </c>
      <c r="AP52">
        <v>24.06</v>
      </c>
      <c r="AQ52">
        <v>0</v>
      </c>
      <c r="AR52">
        <v>28.88</v>
      </c>
      <c r="AS52">
        <v>0</v>
      </c>
      <c r="AT52">
        <v>223.3</v>
      </c>
      <c r="AU52">
        <v>0</v>
      </c>
      <c r="AV52">
        <v>11.55</v>
      </c>
      <c r="AW52">
        <v>0</v>
      </c>
      <c r="AX52">
        <v>1.56</v>
      </c>
      <c r="AY52">
        <v>0</v>
      </c>
    </row>
    <row r="53" spans="1:51">
      <c r="A53" t="s">
        <v>400</v>
      </c>
      <c r="G53" t="s">
        <v>95</v>
      </c>
      <c r="H53" s="73">
        <v>181.82</v>
      </c>
      <c r="I53" s="46">
        <v>0</v>
      </c>
      <c r="J53" s="46">
        <v>1.56</v>
      </c>
      <c r="K53" s="46">
        <v>115.02999999999999</v>
      </c>
      <c r="L53" s="46">
        <v>15.59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7.89</v>
      </c>
      <c r="X53">
        <v>20</v>
      </c>
      <c r="Y53">
        <v>0</v>
      </c>
      <c r="Z53">
        <v>0</v>
      </c>
      <c r="AA53">
        <v>7.7</v>
      </c>
      <c r="AB53">
        <v>158.47999999999999</v>
      </c>
      <c r="AC53">
        <v>25</v>
      </c>
      <c r="AD53">
        <v>0.87</v>
      </c>
      <c r="AE53">
        <v>100</v>
      </c>
      <c r="AF53">
        <v>5.78</v>
      </c>
      <c r="AG53">
        <v>0</v>
      </c>
      <c r="AH53">
        <v>4.8099999999999996</v>
      </c>
      <c r="AI53">
        <v>18.29</v>
      </c>
      <c r="AJ53">
        <v>6.74</v>
      </c>
      <c r="AK53">
        <v>8.18</v>
      </c>
      <c r="AL53">
        <v>100</v>
      </c>
      <c r="AM53">
        <v>53.59</v>
      </c>
      <c r="AN53">
        <v>0</v>
      </c>
      <c r="AO53">
        <v>6.74</v>
      </c>
      <c r="AP53">
        <v>24.06</v>
      </c>
      <c r="AQ53">
        <v>0</v>
      </c>
      <c r="AR53">
        <v>28.88</v>
      </c>
      <c r="AS53">
        <v>0</v>
      </c>
      <c r="AT53">
        <v>180.95</v>
      </c>
      <c r="AU53">
        <v>0</v>
      </c>
      <c r="AV53">
        <v>11.55</v>
      </c>
      <c r="AW53">
        <v>0</v>
      </c>
      <c r="AX53">
        <v>1.56</v>
      </c>
      <c r="AY53">
        <v>0</v>
      </c>
    </row>
    <row r="54" spans="1:51">
      <c r="A54" t="s">
        <v>399</v>
      </c>
      <c r="G54" t="s">
        <v>96</v>
      </c>
      <c r="H54" s="73">
        <v>136.58000000000001</v>
      </c>
      <c r="I54" s="46">
        <v>0</v>
      </c>
      <c r="J54" s="46">
        <v>1.56</v>
      </c>
      <c r="K54" s="46">
        <v>115.02999999999999</v>
      </c>
      <c r="L54" s="46">
        <v>15.21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7.51</v>
      </c>
      <c r="X54">
        <v>20</v>
      </c>
      <c r="Y54">
        <v>0</v>
      </c>
      <c r="Z54">
        <v>0</v>
      </c>
      <c r="AA54">
        <v>7.7</v>
      </c>
      <c r="AB54">
        <v>158.47999999999999</v>
      </c>
      <c r="AC54">
        <v>25</v>
      </c>
      <c r="AD54">
        <v>0.87</v>
      </c>
      <c r="AE54">
        <v>100</v>
      </c>
      <c r="AF54">
        <v>5.78</v>
      </c>
      <c r="AG54">
        <v>0</v>
      </c>
      <c r="AH54">
        <v>4.8099999999999996</v>
      </c>
      <c r="AI54">
        <v>18.29</v>
      </c>
      <c r="AJ54">
        <v>6.74</v>
      </c>
      <c r="AK54">
        <v>8.18</v>
      </c>
      <c r="AL54">
        <v>100</v>
      </c>
      <c r="AM54">
        <v>53.59</v>
      </c>
      <c r="AN54">
        <v>0</v>
      </c>
      <c r="AO54">
        <v>6.74</v>
      </c>
      <c r="AP54">
        <v>24.06</v>
      </c>
      <c r="AQ54">
        <v>0</v>
      </c>
      <c r="AR54">
        <v>28.88</v>
      </c>
      <c r="AS54">
        <v>0</v>
      </c>
      <c r="AT54">
        <v>135.71</v>
      </c>
      <c r="AU54">
        <v>0</v>
      </c>
      <c r="AV54">
        <v>11.55</v>
      </c>
      <c r="AW54">
        <v>0</v>
      </c>
      <c r="AX54">
        <v>1.56</v>
      </c>
      <c r="AY54">
        <v>0</v>
      </c>
    </row>
    <row r="55" spans="1:51">
      <c r="A55" t="s">
        <v>401</v>
      </c>
      <c r="G55" t="s">
        <v>97</v>
      </c>
      <c r="H55" s="73">
        <v>103.86</v>
      </c>
      <c r="I55" s="46">
        <v>0</v>
      </c>
      <c r="J55" s="46">
        <v>1.66</v>
      </c>
      <c r="K55" s="46">
        <v>115.02999999999999</v>
      </c>
      <c r="L55" s="46">
        <v>15.02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7.32</v>
      </c>
      <c r="X55">
        <v>20</v>
      </c>
      <c r="Y55">
        <v>0</v>
      </c>
      <c r="Z55">
        <v>0</v>
      </c>
      <c r="AA55">
        <v>7.7</v>
      </c>
      <c r="AB55">
        <v>158.47999999999999</v>
      </c>
      <c r="AC55">
        <v>25</v>
      </c>
      <c r="AD55">
        <v>0.87</v>
      </c>
      <c r="AE55">
        <v>100</v>
      </c>
      <c r="AF55">
        <v>5.78</v>
      </c>
      <c r="AG55">
        <v>0</v>
      </c>
      <c r="AH55">
        <v>4.8099999999999996</v>
      </c>
      <c r="AI55">
        <v>18.29</v>
      </c>
      <c r="AJ55">
        <v>6.74</v>
      </c>
      <c r="AK55">
        <v>8.18</v>
      </c>
      <c r="AL55">
        <v>100</v>
      </c>
      <c r="AM55">
        <v>53.59</v>
      </c>
      <c r="AN55">
        <v>0</v>
      </c>
      <c r="AO55">
        <v>6.74</v>
      </c>
      <c r="AP55">
        <v>24.06</v>
      </c>
      <c r="AQ55">
        <v>0</v>
      </c>
      <c r="AR55">
        <v>28.88</v>
      </c>
      <c r="AS55">
        <v>0</v>
      </c>
      <c r="AT55">
        <v>102.99</v>
      </c>
      <c r="AU55">
        <v>0</v>
      </c>
      <c r="AV55">
        <v>11.55</v>
      </c>
      <c r="AW55">
        <v>0</v>
      </c>
      <c r="AX55">
        <v>1.66</v>
      </c>
      <c r="AY55">
        <v>0</v>
      </c>
    </row>
    <row r="56" spans="1:51">
      <c r="A56" t="s">
        <v>401</v>
      </c>
      <c r="G56" t="s">
        <v>98</v>
      </c>
      <c r="H56" s="73">
        <v>67.28</v>
      </c>
      <c r="I56" s="46">
        <v>0</v>
      </c>
      <c r="J56" s="46">
        <v>1.66</v>
      </c>
      <c r="K56" s="46">
        <v>115.02999999999999</v>
      </c>
      <c r="L56" s="46">
        <v>14.73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7.03</v>
      </c>
      <c r="X56">
        <v>20</v>
      </c>
      <c r="Y56">
        <v>0</v>
      </c>
      <c r="Z56">
        <v>0</v>
      </c>
      <c r="AA56">
        <v>7.7</v>
      </c>
      <c r="AB56">
        <v>158.47999999999999</v>
      </c>
      <c r="AC56">
        <v>25</v>
      </c>
      <c r="AD56">
        <v>0.87</v>
      </c>
      <c r="AE56">
        <v>100</v>
      </c>
      <c r="AF56">
        <v>5.78</v>
      </c>
      <c r="AG56">
        <v>0</v>
      </c>
      <c r="AH56">
        <v>4.8099999999999996</v>
      </c>
      <c r="AI56">
        <v>18.29</v>
      </c>
      <c r="AJ56">
        <v>6.74</v>
      </c>
      <c r="AK56">
        <v>8.18</v>
      </c>
      <c r="AL56">
        <v>100</v>
      </c>
      <c r="AM56">
        <v>53.59</v>
      </c>
      <c r="AN56">
        <v>0</v>
      </c>
      <c r="AO56">
        <v>6.74</v>
      </c>
      <c r="AP56">
        <v>24.06</v>
      </c>
      <c r="AQ56">
        <v>0</v>
      </c>
      <c r="AR56">
        <v>28.88</v>
      </c>
      <c r="AS56">
        <v>0</v>
      </c>
      <c r="AT56">
        <v>66.41</v>
      </c>
      <c r="AU56">
        <v>0</v>
      </c>
      <c r="AV56">
        <v>11.55</v>
      </c>
      <c r="AW56">
        <v>0</v>
      </c>
      <c r="AX56">
        <v>1.66</v>
      </c>
      <c r="AY56">
        <v>0</v>
      </c>
    </row>
    <row r="57" spans="1:51">
      <c r="G57" t="s">
        <v>99</v>
      </c>
      <c r="H57" s="73">
        <v>15.309999999999999</v>
      </c>
      <c r="I57" s="46">
        <v>0</v>
      </c>
      <c r="J57" s="46">
        <v>1.66</v>
      </c>
      <c r="K57" s="46">
        <v>115.02999999999999</v>
      </c>
      <c r="L57" s="46">
        <v>14.34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6.64</v>
      </c>
      <c r="X57">
        <v>20</v>
      </c>
      <c r="Y57">
        <v>0</v>
      </c>
      <c r="Z57">
        <v>0</v>
      </c>
      <c r="AA57">
        <v>7.7</v>
      </c>
      <c r="AB57">
        <v>158.47999999999999</v>
      </c>
      <c r="AC57">
        <v>25</v>
      </c>
      <c r="AD57">
        <v>0.87</v>
      </c>
      <c r="AE57">
        <v>100</v>
      </c>
      <c r="AF57">
        <v>5.78</v>
      </c>
      <c r="AG57">
        <v>0</v>
      </c>
      <c r="AH57">
        <v>4.8099999999999996</v>
      </c>
      <c r="AI57">
        <v>18.29</v>
      </c>
      <c r="AJ57">
        <v>6.74</v>
      </c>
      <c r="AK57">
        <v>8.18</v>
      </c>
      <c r="AL57">
        <v>100</v>
      </c>
      <c r="AM57">
        <v>53.59</v>
      </c>
      <c r="AN57">
        <v>0</v>
      </c>
      <c r="AO57">
        <v>6.74</v>
      </c>
      <c r="AP57">
        <v>24.06</v>
      </c>
      <c r="AQ57">
        <v>0</v>
      </c>
      <c r="AR57">
        <v>28.88</v>
      </c>
      <c r="AS57">
        <v>0</v>
      </c>
      <c r="AT57">
        <v>14.44</v>
      </c>
      <c r="AU57">
        <v>0</v>
      </c>
      <c r="AV57">
        <v>11.55</v>
      </c>
      <c r="AW57">
        <v>0</v>
      </c>
      <c r="AX57">
        <v>1.66</v>
      </c>
      <c r="AY57">
        <v>0</v>
      </c>
    </row>
    <row r="58" spans="1:51">
      <c r="G58" t="s">
        <v>100</v>
      </c>
      <c r="H58" s="73">
        <v>0.87</v>
      </c>
      <c r="I58" s="46">
        <v>0</v>
      </c>
      <c r="J58" s="46">
        <v>1.66</v>
      </c>
      <c r="K58" s="46">
        <v>115.02999999999999</v>
      </c>
      <c r="L58" s="46">
        <v>14.25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6.55</v>
      </c>
      <c r="X58">
        <v>20</v>
      </c>
      <c r="Y58">
        <v>0</v>
      </c>
      <c r="Z58">
        <v>0</v>
      </c>
      <c r="AA58">
        <v>7.7</v>
      </c>
      <c r="AB58">
        <v>158.47999999999999</v>
      </c>
      <c r="AC58">
        <v>25</v>
      </c>
      <c r="AD58">
        <v>0.87</v>
      </c>
      <c r="AE58">
        <v>100</v>
      </c>
      <c r="AF58">
        <v>5.78</v>
      </c>
      <c r="AG58">
        <v>0</v>
      </c>
      <c r="AH58">
        <v>4.8099999999999996</v>
      </c>
      <c r="AI58">
        <v>18.29</v>
      </c>
      <c r="AJ58">
        <v>6.74</v>
      </c>
      <c r="AK58">
        <v>8.18</v>
      </c>
      <c r="AL58">
        <v>100</v>
      </c>
      <c r="AM58">
        <v>53.59</v>
      </c>
      <c r="AN58">
        <v>0</v>
      </c>
      <c r="AO58">
        <v>6.74</v>
      </c>
      <c r="AP58">
        <v>24.06</v>
      </c>
      <c r="AQ58">
        <v>0</v>
      </c>
      <c r="AR58">
        <v>28.88</v>
      </c>
      <c r="AS58">
        <v>0</v>
      </c>
      <c r="AT58">
        <v>0</v>
      </c>
      <c r="AU58">
        <v>0</v>
      </c>
      <c r="AV58">
        <v>11.55</v>
      </c>
      <c r="AW58">
        <v>0</v>
      </c>
      <c r="AX58">
        <v>1.66</v>
      </c>
      <c r="AY58">
        <v>0</v>
      </c>
    </row>
    <row r="59" spans="1:51">
      <c r="G59" t="s">
        <v>101</v>
      </c>
      <c r="H59" s="73">
        <v>0.87</v>
      </c>
      <c r="I59" s="46">
        <v>0</v>
      </c>
      <c r="J59" s="46">
        <v>1.66</v>
      </c>
      <c r="K59" s="46">
        <v>115.02999999999999</v>
      </c>
      <c r="L59" s="46">
        <v>14.2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6.5</v>
      </c>
      <c r="X59">
        <v>20</v>
      </c>
      <c r="Y59">
        <v>0</v>
      </c>
      <c r="Z59">
        <v>0</v>
      </c>
      <c r="AA59">
        <v>7.7</v>
      </c>
      <c r="AB59">
        <v>158.47999999999999</v>
      </c>
      <c r="AC59">
        <v>25</v>
      </c>
      <c r="AD59">
        <v>0.87</v>
      </c>
      <c r="AE59">
        <v>100</v>
      </c>
      <c r="AF59">
        <v>5.78</v>
      </c>
      <c r="AG59">
        <v>0</v>
      </c>
      <c r="AH59">
        <v>4.8099999999999996</v>
      </c>
      <c r="AI59">
        <v>18.29</v>
      </c>
      <c r="AJ59">
        <v>6.74</v>
      </c>
      <c r="AK59">
        <v>8.18</v>
      </c>
      <c r="AL59">
        <v>100</v>
      </c>
      <c r="AM59">
        <v>53.59</v>
      </c>
      <c r="AN59">
        <v>0</v>
      </c>
      <c r="AO59">
        <v>6.74</v>
      </c>
      <c r="AP59">
        <v>24.06</v>
      </c>
      <c r="AQ59">
        <v>0</v>
      </c>
      <c r="AR59">
        <v>28.88</v>
      </c>
      <c r="AS59">
        <v>0</v>
      </c>
      <c r="AT59">
        <v>0</v>
      </c>
      <c r="AU59">
        <v>0</v>
      </c>
      <c r="AV59">
        <v>11.55</v>
      </c>
      <c r="AW59">
        <v>0</v>
      </c>
      <c r="AX59">
        <v>1.66</v>
      </c>
      <c r="AY59">
        <v>0</v>
      </c>
    </row>
    <row r="60" spans="1:51">
      <c r="G60" t="s">
        <v>102</v>
      </c>
      <c r="H60" s="73">
        <v>0.87</v>
      </c>
      <c r="I60" s="46">
        <v>0</v>
      </c>
      <c r="J60" s="46">
        <v>1.66</v>
      </c>
      <c r="K60" s="46">
        <v>115.02999999999999</v>
      </c>
      <c r="L60" s="46">
        <v>14.05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6.35</v>
      </c>
      <c r="X60">
        <v>20</v>
      </c>
      <c r="Y60">
        <v>0</v>
      </c>
      <c r="Z60">
        <v>0</v>
      </c>
      <c r="AA60">
        <v>7.7</v>
      </c>
      <c r="AB60">
        <v>158.47999999999999</v>
      </c>
      <c r="AC60">
        <v>25</v>
      </c>
      <c r="AD60">
        <v>0.87</v>
      </c>
      <c r="AE60">
        <v>100</v>
      </c>
      <c r="AF60">
        <v>5.78</v>
      </c>
      <c r="AG60">
        <v>0</v>
      </c>
      <c r="AH60">
        <v>4.8099999999999996</v>
      </c>
      <c r="AI60">
        <v>18.29</v>
      </c>
      <c r="AJ60">
        <v>6.74</v>
      </c>
      <c r="AK60">
        <v>8.18</v>
      </c>
      <c r="AL60">
        <v>100</v>
      </c>
      <c r="AM60">
        <v>53.59</v>
      </c>
      <c r="AN60">
        <v>0</v>
      </c>
      <c r="AO60">
        <v>6.74</v>
      </c>
      <c r="AP60">
        <v>24.06</v>
      </c>
      <c r="AQ60">
        <v>0</v>
      </c>
      <c r="AR60">
        <v>28.88</v>
      </c>
      <c r="AS60">
        <v>0</v>
      </c>
      <c r="AT60">
        <v>0</v>
      </c>
      <c r="AU60">
        <v>0</v>
      </c>
      <c r="AV60">
        <v>11.55</v>
      </c>
      <c r="AW60">
        <v>0</v>
      </c>
      <c r="AX60">
        <v>1.66</v>
      </c>
      <c r="AY60">
        <v>0</v>
      </c>
    </row>
    <row r="61" spans="1:51">
      <c r="G61" t="s">
        <v>103</v>
      </c>
      <c r="H61" s="73">
        <v>0.87</v>
      </c>
      <c r="I61" s="46">
        <v>0</v>
      </c>
      <c r="J61" s="46">
        <v>1.66</v>
      </c>
      <c r="K61" s="46">
        <v>115.02999999999999</v>
      </c>
      <c r="L61" s="46">
        <v>13.92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6.22</v>
      </c>
      <c r="X61">
        <v>20</v>
      </c>
      <c r="Y61">
        <v>0</v>
      </c>
      <c r="Z61">
        <v>0</v>
      </c>
      <c r="AA61">
        <v>7.7</v>
      </c>
      <c r="AB61">
        <v>158.47999999999999</v>
      </c>
      <c r="AC61">
        <v>25</v>
      </c>
      <c r="AD61">
        <v>0.87</v>
      </c>
      <c r="AE61">
        <v>100</v>
      </c>
      <c r="AF61">
        <v>5.78</v>
      </c>
      <c r="AG61">
        <v>0</v>
      </c>
      <c r="AH61">
        <v>4.8099999999999996</v>
      </c>
      <c r="AI61">
        <v>18.29</v>
      </c>
      <c r="AJ61">
        <v>6.74</v>
      </c>
      <c r="AK61">
        <v>8.18</v>
      </c>
      <c r="AL61">
        <v>100</v>
      </c>
      <c r="AM61">
        <v>53.59</v>
      </c>
      <c r="AN61">
        <v>0</v>
      </c>
      <c r="AO61">
        <v>6.74</v>
      </c>
      <c r="AP61">
        <v>24.06</v>
      </c>
      <c r="AQ61">
        <v>0</v>
      </c>
      <c r="AR61">
        <v>28.88</v>
      </c>
      <c r="AS61">
        <v>0</v>
      </c>
      <c r="AT61">
        <v>0</v>
      </c>
      <c r="AU61">
        <v>0</v>
      </c>
      <c r="AV61">
        <v>11.55</v>
      </c>
      <c r="AW61">
        <v>0</v>
      </c>
      <c r="AX61">
        <v>1.66</v>
      </c>
      <c r="AY61">
        <v>0</v>
      </c>
    </row>
    <row r="62" spans="1:51">
      <c r="G62" t="s">
        <v>104</v>
      </c>
      <c r="H62" s="73">
        <v>0.87</v>
      </c>
      <c r="I62" s="46">
        <v>0</v>
      </c>
      <c r="J62" s="46">
        <v>1.66</v>
      </c>
      <c r="K62" s="46">
        <v>115.02999999999999</v>
      </c>
      <c r="L62" s="46">
        <v>13.719999999999999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6.02</v>
      </c>
      <c r="X62">
        <v>20</v>
      </c>
      <c r="Y62">
        <v>0</v>
      </c>
      <c r="Z62">
        <v>0</v>
      </c>
      <c r="AA62">
        <v>7.7</v>
      </c>
      <c r="AB62">
        <v>158.47999999999999</v>
      </c>
      <c r="AC62">
        <v>25</v>
      </c>
      <c r="AD62">
        <v>0.87</v>
      </c>
      <c r="AE62">
        <v>100</v>
      </c>
      <c r="AF62">
        <v>5.78</v>
      </c>
      <c r="AG62">
        <v>0</v>
      </c>
      <c r="AH62">
        <v>4.8099999999999996</v>
      </c>
      <c r="AI62">
        <v>18.29</v>
      </c>
      <c r="AJ62">
        <v>6.74</v>
      </c>
      <c r="AK62">
        <v>8.18</v>
      </c>
      <c r="AL62">
        <v>100</v>
      </c>
      <c r="AM62">
        <v>53.59</v>
      </c>
      <c r="AN62">
        <v>0</v>
      </c>
      <c r="AO62">
        <v>6.74</v>
      </c>
      <c r="AP62">
        <v>24.06</v>
      </c>
      <c r="AQ62">
        <v>0</v>
      </c>
      <c r="AR62">
        <v>28.88</v>
      </c>
      <c r="AS62">
        <v>0</v>
      </c>
      <c r="AT62">
        <v>0</v>
      </c>
      <c r="AU62">
        <v>0</v>
      </c>
      <c r="AV62">
        <v>11.55</v>
      </c>
      <c r="AW62">
        <v>0</v>
      </c>
      <c r="AX62">
        <v>1.66</v>
      </c>
      <c r="AY62">
        <v>0</v>
      </c>
    </row>
    <row r="63" spans="1:51">
      <c r="G63" t="s">
        <v>105</v>
      </c>
      <c r="H63" s="73">
        <v>0.67</v>
      </c>
      <c r="I63" s="46">
        <v>0</v>
      </c>
      <c r="J63" s="46">
        <v>1.56</v>
      </c>
      <c r="K63" s="46">
        <v>115.02999999999999</v>
      </c>
      <c r="L63" s="46">
        <v>13.379999999999999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5.68</v>
      </c>
      <c r="X63">
        <v>20</v>
      </c>
      <c r="Y63">
        <v>0</v>
      </c>
      <c r="Z63">
        <v>0</v>
      </c>
      <c r="AA63">
        <v>7.7</v>
      </c>
      <c r="AB63">
        <v>158.47999999999999</v>
      </c>
      <c r="AC63">
        <v>25</v>
      </c>
      <c r="AD63">
        <v>0.67</v>
      </c>
      <c r="AE63">
        <v>100</v>
      </c>
      <c r="AF63">
        <v>5.78</v>
      </c>
      <c r="AG63">
        <v>0</v>
      </c>
      <c r="AH63">
        <v>4.8099999999999996</v>
      </c>
      <c r="AI63">
        <v>18.29</v>
      </c>
      <c r="AJ63">
        <v>6.74</v>
      </c>
      <c r="AK63">
        <v>8.18</v>
      </c>
      <c r="AL63">
        <v>100</v>
      </c>
      <c r="AM63">
        <v>53.59</v>
      </c>
      <c r="AN63">
        <v>0</v>
      </c>
      <c r="AO63">
        <v>6.74</v>
      </c>
      <c r="AP63">
        <v>24.06</v>
      </c>
      <c r="AQ63">
        <v>0</v>
      </c>
      <c r="AR63">
        <v>28.88</v>
      </c>
      <c r="AS63">
        <v>0</v>
      </c>
      <c r="AT63">
        <v>0</v>
      </c>
      <c r="AU63">
        <v>0</v>
      </c>
      <c r="AV63">
        <v>11.55</v>
      </c>
      <c r="AW63">
        <v>0</v>
      </c>
      <c r="AX63">
        <v>1.56</v>
      </c>
      <c r="AY63">
        <v>0</v>
      </c>
    </row>
    <row r="64" spans="1:51">
      <c r="G64" t="s">
        <v>106</v>
      </c>
      <c r="H64" s="73">
        <v>0.67</v>
      </c>
      <c r="I64" s="46">
        <v>0</v>
      </c>
      <c r="J64" s="46">
        <v>1.56</v>
      </c>
      <c r="K64" s="46">
        <v>115.02999999999999</v>
      </c>
      <c r="L64" s="46">
        <v>12.84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5.14</v>
      </c>
      <c r="X64">
        <v>20</v>
      </c>
      <c r="Y64">
        <v>0</v>
      </c>
      <c r="Z64">
        <v>0</v>
      </c>
      <c r="AA64">
        <v>7.7</v>
      </c>
      <c r="AB64">
        <v>158.47999999999999</v>
      </c>
      <c r="AC64">
        <v>25</v>
      </c>
      <c r="AD64">
        <v>0.67</v>
      </c>
      <c r="AE64">
        <v>100</v>
      </c>
      <c r="AF64">
        <v>5.78</v>
      </c>
      <c r="AG64">
        <v>0</v>
      </c>
      <c r="AH64">
        <v>4.8099999999999996</v>
      </c>
      <c r="AI64">
        <v>18.29</v>
      </c>
      <c r="AJ64">
        <v>6.74</v>
      </c>
      <c r="AK64">
        <v>8.18</v>
      </c>
      <c r="AL64">
        <v>100</v>
      </c>
      <c r="AM64">
        <v>53.59</v>
      </c>
      <c r="AN64">
        <v>0</v>
      </c>
      <c r="AO64">
        <v>6.74</v>
      </c>
      <c r="AP64">
        <v>24.06</v>
      </c>
      <c r="AQ64">
        <v>0</v>
      </c>
      <c r="AR64">
        <v>28.88</v>
      </c>
      <c r="AS64">
        <v>0</v>
      </c>
      <c r="AT64">
        <v>0</v>
      </c>
      <c r="AU64">
        <v>0</v>
      </c>
      <c r="AV64">
        <v>11.55</v>
      </c>
      <c r="AW64">
        <v>0</v>
      </c>
      <c r="AX64">
        <v>1.56</v>
      </c>
      <c r="AY64">
        <v>0</v>
      </c>
    </row>
    <row r="65" spans="7:51">
      <c r="G65" t="s">
        <v>107</v>
      </c>
      <c r="H65" s="73">
        <v>0.67</v>
      </c>
      <c r="I65" s="46">
        <v>0</v>
      </c>
      <c r="J65" s="46">
        <v>1.56</v>
      </c>
      <c r="K65" s="46">
        <v>115.02999999999999</v>
      </c>
      <c r="L65" s="46">
        <v>12.469999999999999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4.7699999999999996</v>
      </c>
      <c r="X65">
        <v>20</v>
      </c>
      <c r="Y65">
        <v>0</v>
      </c>
      <c r="Z65">
        <v>0</v>
      </c>
      <c r="AA65">
        <v>7.7</v>
      </c>
      <c r="AB65">
        <v>158.47999999999999</v>
      </c>
      <c r="AC65">
        <v>25</v>
      </c>
      <c r="AD65">
        <v>0.67</v>
      </c>
      <c r="AE65">
        <v>100</v>
      </c>
      <c r="AF65">
        <v>5.78</v>
      </c>
      <c r="AG65">
        <v>0</v>
      </c>
      <c r="AH65">
        <v>4.8099999999999996</v>
      </c>
      <c r="AI65">
        <v>18.29</v>
      </c>
      <c r="AJ65">
        <v>6.74</v>
      </c>
      <c r="AK65">
        <v>8.18</v>
      </c>
      <c r="AL65">
        <v>100</v>
      </c>
      <c r="AM65">
        <v>53.59</v>
      </c>
      <c r="AN65">
        <v>0</v>
      </c>
      <c r="AO65">
        <v>6.74</v>
      </c>
      <c r="AP65">
        <v>24.06</v>
      </c>
      <c r="AQ65">
        <v>0</v>
      </c>
      <c r="AR65">
        <v>28.88</v>
      </c>
      <c r="AS65">
        <v>0</v>
      </c>
      <c r="AT65">
        <v>0</v>
      </c>
      <c r="AU65">
        <v>0</v>
      </c>
      <c r="AV65">
        <v>11.55</v>
      </c>
      <c r="AW65">
        <v>0</v>
      </c>
      <c r="AX65">
        <v>1.56</v>
      </c>
      <c r="AY65">
        <v>0</v>
      </c>
    </row>
    <row r="66" spans="7:51">
      <c r="G66" t="s">
        <v>108</v>
      </c>
      <c r="H66" s="73">
        <v>0.67</v>
      </c>
      <c r="I66" s="46">
        <v>0</v>
      </c>
      <c r="J66" s="46">
        <v>1.56</v>
      </c>
      <c r="K66" s="46">
        <v>115.02999999999999</v>
      </c>
      <c r="L66" s="46">
        <v>11.940000000000001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4.24</v>
      </c>
      <c r="X66">
        <v>20</v>
      </c>
      <c r="Y66">
        <v>0</v>
      </c>
      <c r="Z66">
        <v>0</v>
      </c>
      <c r="AA66">
        <v>7.7</v>
      </c>
      <c r="AB66">
        <v>158.47999999999999</v>
      </c>
      <c r="AC66">
        <v>25</v>
      </c>
      <c r="AD66">
        <v>0.67</v>
      </c>
      <c r="AE66">
        <v>100</v>
      </c>
      <c r="AF66">
        <v>5.78</v>
      </c>
      <c r="AG66">
        <v>0</v>
      </c>
      <c r="AH66">
        <v>4.8099999999999996</v>
      </c>
      <c r="AI66">
        <v>18.29</v>
      </c>
      <c r="AJ66">
        <v>6.74</v>
      </c>
      <c r="AK66">
        <v>8.18</v>
      </c>
      <c r="AL66">
        <v>100</v>
      </c>
      <c r="AM66">
        <v>53.59</v>
      </c>
      <c r="AN66">
        <v>0</v>
      </c>
      <c r="AO66">
        <v>6.74</v>
      </c>
      <c r="AP66">
        <v>24.06</v>
      </c>
      <c r="AQ66">
        <v>0</v>
      </c>
      <c r="AR66">
        <v>28.88</v>
      </c>
      <c r="AS66">
        <v>0</v>
      </c>
      <c r="AT66">
        <v>0</v>
      </c>
      <c r="AU66">
        <v>0</v>
      </c>
      <c r="AV66">
        <v>11.55</v>
      </c>
      <c r="AW66">
        <v>0</v>
      </c>
      <c r="AX66">
        <v>1.56</v>
      </c>
      <c r="AY66">
        <v>0</v>
      </c>
    </row>
    <row r="67" spans="7:51">
      <c r="G67" t="s">
        <v>109</v>
      </c>
      <c r="H67" s="73">
        <v>47.69</v>
      </c>
      <c r="I67" s="46">
        <v>0</v>
      </c>
      <c r="J67" s="46">
        <v>1.56</v>
      </c>
      <c r="K67" s="46">
        <v>115.02999999999999</v>
      </c>
      <c r="L67" s="46">
        <v>11.440000000000001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3.74</v>
      </c>
      <c r="X67">
        <v>20</v>
      </c>
      <c r="Y67">
        <v>0</v>
      </c>
      <c r="Z67">
        <v>0</v>
      </c>
      <c r="AA67">
        <v>7.7</v>
      </c>
      <c r="AB67">
        <v>158.47999999999999</v>
      </c>
      <c r="AC67">
        <v>25</v>
      </c>
      <c r="AD67">
        <v>0.53</v>
      </c>
      <c r="AE67">
        <v>100</v>
      </c>
      <c r="AF67">
        <v>5.78</v>
      </c>
      <c r="AG67">
        <v>0</v>
      </c>
      <c r="AH67">
        <v>4.8099999999999996</v>
      </c>
      <c r="AI67">
        <v>18.29</v>
      </c>
      <c r="AJ67">
        <v>6.74</v>
      </c>
      <c r="AK67">
        <v>8.18</v>
      </c>
      <c r="AL67">
        <v>100</v>
      </c>
      <c r="AM67">
        <v>53.59</v>
      </c>
      <c r="AN67">
        <v>0</v>
      </c>
      <c r="AO67">
        <v>6.74</v>
      </c>
      <c r="AP67">
        <v>24.06</v>
      </c>
      <c r="AQ67">
        <v>0</v>
      </c>
      <c r="AR67">
        <v>28.88</v>
      </c>
      <c r="AS67">
        <v>0</v>
      </c>
      <c r="AT67">
        <v>47.16</v>
      </c>
      <c r="AU67">
        <v>0</v>
      </c>
      <c r="AV67">
        <v>11.55</v>
      </c>
      <c r="AW67">
        <v>0</v>
      </c>
      <c r="AX67">
        <v>1.56</v>
      </c>
      <c r="AY67">
        <v>0</v>
      </c>
    </row>
    <row r="68" spans="7:51">
      <c r="G68" t="s">
        <v>110</v>
      </c>
      <c r="H68" s="73">
        <v>97.74</v>
      </c>
      <c r="I68" s="46">
        <v>0</v>
      </c>
      <c r="J68" s="46">
        <v>1.56</v>
      </c>
      <c r="K68" s="46">
        <v>109.63999999999999</v>
      </c>
      <c r="L68" s="46">
        <v>10.83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3.13</v>
      </c>
      <c r="X68">
        <v>20</v>
      </c>
      <c r="Y68">
        <v>0</v>
      </c>
      <c r="Z68">
        <v>0</v>
      </c>
      <c r="AA68">
        <v>7.7</v>
      </c>
      <c r="AB68">
        <v>158.47999999999999</v>
      </c>
      <c r="AC68">
        <v>25</v>
      </c>
      <c r="AD68">
        <v>0.53</v>
      </c>
      <c r="AE68">
        <v>100</v>
      </c>
      <c r="AF68">
        <v>5.78</v>
      </c>
      <c r="AG68">
        <v>0</v>
      </c>
      <c r="AH68">
        <v>4.8099999999999996</v>
      </c>
      <c r="AI68">
        <v>18.29</v>
      </c>
      <c r="AJ68">
        <v>6.74</v>
      </c>
      <c r="AK68">
        <v>8.18</v>
      </c>
      <c r="AL68">
        <v>100</v>
      </c>
      <c r="AM68">
        <v>53.59</v>
      </c>
      <c r="AN68">
        <v>0</v>
      </c>
      <c r="AO68">
        <v>6.74</v>
      </c>
      <c r="AP68">
        <v>19.25</v>
      </c>
      <c r="AQ68">
        <v>0</v>
      </c>
      <c r="AR68">
        <v>28.3</v>
      </c>
      <c r="AS68">
        <v>0</v>
      </c>
      <c r="AT68">
        <v>97.21</v>
      </c>
      <c r="AU68">
        <v>0</v>
      </c>
      <c r="AV68">
        <v>11.55</v>
      </c>
      <c r="AW68">
        <v>0</v>
      </c>
      <c r="AX68">
        <v>1.56</v>
      </c>
      <c r="AY68">
        <v>0</v>
      </c>
    </row>
    <row r="69" spans="7:51">
      <c r="G69" t="s">
        <v>111</v>
      </c>
      <c r="H69" s="73">
        <v>105.44</v>
      </c>
      <c r="I69" s="46">
        <v>0</v>
      </c>
      <c r="J69" s="46">
        <v>1.56</v>
      </c>
      <c r="K69" s="46">
        <v>98.67</v>
      </c>
      <c r="L69" s="46">
        <v>10.220000000000001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2.52</v>
      </c>
      <c r="X69">
        <v>20</v>
      </c>
      <c r="Y69">
        <v>0</v>
      </c>
      <c r="Z69">
        <v>0</v>
      </c>
      <c r="AA69">
        <v>7.7</v>
      </c>
      <c r="AB69">
        <v>158.47999999999999</v>
      </c>
      <c r="AC69">
        <v>25</v>
      </c>
      <c r="AD69">
        <v>0.53</v>
      </c>
      <c r="AE69">
        <v>100</v>
      </c>
      <c r="AF69">
        <v>5.78</v>
      </c>
      <c r="AG69">
        <v>0</v>
      </c>
      <c r="AH69">
        <v>4.8099999999999996</v>
      </c>
      <c r="AI69">
        <v>18.29</v>
      </c>
      <c r="AJ69">
        <v>6.74</v>
      </c>
      <c r="AK69">
        <v>8.18</v>
      </c>
      <c r="AL69">
        <v>100</v>
      </c>
      <c r="AM69">
        <v>53.59</v>
      </c>
      <c r="AN69">
        <v>0</v>
      </c>
      <c r="AO69">
        <v>6.74</v>
      </c>
      <c r="AP69">
        <v>14.44</v>
      </c>
      <c r="AQ69">
        <v>0</v>
      </c>
      <c r="AR69">
        <v>22.14</v>
      </c>
      <c r="AS69">
        <v>0</v>
      </c>
      <c r="AT69">
        <v>104.91</v>
      </c>
      <c r="AU69">
        <v>0</v>
      </c>
      <c r="AV69">
        <v>11.55</v>
      </c>
      <c r="AW69">
        <v>0</v>
      </c>
      <c r="AX69">
        <v>1.56</v>
      </c>
      <c r="AY69">
        <v>0</v>
      </c>
    </row>
    <row r="70" spans="7:51">
      <c r="G70" t="s">
        <v>112</v>
      </c>
      <c r="H70" s="73">
        <v>141.05000000000001</v>
      </c>
      <c r="I70" s="46">
        <v>0</v>
      </c>
      <c r="J70" s="46">
        <v>1.56</v>
      </c>
      <c r="K70" s="46">
        <v>88.18</v>
      </c>
      <c r="L70" s="46">
        <v>9.6300000000000008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20</v>
      </c>
      <c r="Y70">
        <v>0</v>
      </c>
      <c r="Z70">
        <v>0</v>
      </c>
      <c r="AA70">
        <v>7.7</v>
      </c>
      <c r="AB70">
        <v>158.47999999999999</v>
      </c>
      <c r="AC70">
        <v>25</v>
      </c>
      <c r="AD70">
        <v>0.53</v>
      </c>
      <c r="AE70">
        <v>100</v>
      </c>
      <c r="AF70">
        <v>5.78</v>
      </c>
      <c r="AG70">
        <v>0</v>
      </c>
      <c r="AH70">
        <v>4.8099999999999996</v>
      </c>
      <c r="AI70">
        <v>18.29</v>
      </c>
      <c r="AJ70">
        <v>6.74</v>
      </c>
      <c r="AK70">
        <v>8.18</v>
      </c>
      <c r="AL70">
        <v>100</v>
      </c>
      <c r="AM70">
        <v>53.59</v>
      </c>
      <c r="AN70">
        <v>0</v>
      </c>
      <c r="AO70">
        <v>6.74</v>
      </c>
      <c r="AP70">
        <v>14.44</v>
      </c>
      <c r="AQ70">
        <v>0</v>
      </c>
      <c r="AR70">
        <v>11.65</v>
      </c>
      <c r="AS70">
        <v>0</v>
      </c>
      <c r="AT70">
        <v>140.52000000000001</v>
      </c>
      <c r="AU70">
        <v>0</v>
      </c>
      <c r="AV70">
        <v>11.55</v>
      </c>
      <c r="AW70">
        <v>0</v>
      </c>
      <c r="AX70">
        <v>1.56</v>
      </c>
      <c r="AY70">
        <v>0</v>
      </c>
    </row>
    <row r="71" spans="7:51">
      <c r="G71" t="s">
        <v>113</v>
      </c>
      <c r="H71" s="73">
        <v>225.75</v>
      </c>
      <c r="I71" s="46">
        <v>0</v>
      </c>
      <c r="J71" s="46">
        <v>1.66</v>
      </c>
      <c r="K71" s="46">
        <v>62.09</v>
      </c>
      <c r="L71" s="46">
        <v>9.1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1.4</v>
      </c>
      <c r="X71">
        <v>20</v>
      </c>
      <c r="Y71">
        <v>0</v>
      </c>
      <c r="Z71">
        <v>0</v>
      </c>
      <c r="AA71">
        <v>7.7</v>
      </c>
      <c r="AB71">
        <v>158.47999999999999</v>
      </c>
      <c r="AC71">
        <v>25</v>
      </c>
      <c r="AD71">
        <v>0.53</v>
      </c>
      <c r="AE71">
        <v>100</v>
      </c>
      <c r="AF71">
        <v>5.78</v>
      </c>
      <c r="AG71">
        <v>0</v>
      </c>
      <c r="AH71">
        <v>4.8099999999999996</v>
      </c>
      <c r="AI71">
        <v>18.29</v>
      </c>
      <c r="AJ71">
        <v>6.74</v>
      </c>
      <c r="AK71">
        <v>8.18</v>
      </c>
      <c r="AL71">
        <v>100</v>
      </c>
      <c r="AM71">
        <v>53.59</v>
      </c>
      <c r="AN71">
        <v>0</v>
      </c>
      <c r="AO71">
        <v>6.74</v>
      </c>
      <c r="AP71">
        <v>0</v>
      </c>
      <c r="AQ71">
        <v>0</v>
      </c>
      <c r="AR71">
        <v>0</v>
      </c>
      <c r="AS71">
        <v>115.5</v>
      </c>
      <c r="AT71">
        <v>109.72</v>
      </c>
      <c r="AU71">
        <v>0</v>
      </c>
      <c r="AV71">
        <v>11.55</v>
      </c>
      <c r="AW71">
        <v>0</v>
      </c>
      <c r="AX71">
        <v>1.66</v>
      </c>
      <c r="AY71">
        <v>0</v>
      </c>
    </row>
    <row r="72" spans="7:51">
      <c r="G72" t="s">
        <v>114</v>
      </c>
      <c r="H72" s="73">
        <v>275.81</v>
      </c>
      <c r="I72" s="46">
        <v>0</v>
      </c>
      <c r="J72" s="46">
        <v>1.66</v>
      </c>
      <c r="K72" s="46">
        <v>62.09</v>
      </c>
      <c r="L72" s="46">
        <v>8.68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0.98</v>
      </c>
      <c r="X72">
        <v>20</v>
      </c>
      <c r="Y72">
        <v>0</v>
      </c>
      <c r="Z72">
        <v>0</v>
      </c>
      <c r="AA72">
        <v>7.7</v>
      </c>
      <c r="AB72">
        <v>158.47999999999999</v>
      </c>
      <c r="AC72">
        <v>25</v>
      </c>
      <c r="AD72">
        <v>0.53</v>
      </c>
      <c r="AE72">
        <v>100</v>
      </c>
      <c r="AF72">
        <v>5.78</v>
      </c>
      <c r="AG72">
        <v>0</v>
      </c>
      <c r="AH72">
        <v>4.8099999999999996</v>
      </c>
      <c r="AI72">
        <v>18.29</v>
      </c>
      <c r="AJ72">
        <v>6.74</v>
      </c>
      <c r="AK72">
        <v>8.18</v>
      </c>
      <c r="AL72">
        <v>100</v>
      </c>
      <c r="AM72">
        <v>53.59</v>
      </c>
      <c r="AN72">
        <v>0</v>
      </c>
      <c r="AO72">
        <v>6.74</v>
      </c>
      <c r="AP72">
        <v>0</v>
      </c>
      <c r="AQ72">
        <v>0</v>
      </c>
      <c r="AR72">
        <v>0</v>
      </c>
      <c r="AS72">
        <v>115.5</v>
      </c>
      <c r="AT72">
        <v>159.78</v>
      </c>
      <c r="AU72">
        <v>0</v>
      </c>
      <c r="AV72">
        <v>11.55</v>
      </c>
      <c r="AW72">
        <v>0</v>
      </c>
      <c r="AX72">
        <v>1.66</v>
      </c>
      <c r="AY72">
        <v>0</v>
      </c>
    </row>
    <row r="73" spans="7:51">
      <c r="G73" t="s">
        <v>115</v>
      </c>
      <c r="H73" s="73">
        <v>250.78</v>
      </c>
      <c r="I73" s="46">
        <v>0</v>
      </c>
      <c r="J73" s="46">
        <v>1.66</v>
      </c>
      <c r="K73" s="46">
        <v>62.09</v>
      </c>
      <c r="L73" s="46">
        <v>8.31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0.61</v>
      </c>
      <c r="X73">
        <v>20</v>
      </c>
      <c r="Y73">
        <v>0</v>
      </c>
      <c r="Z73">
        <v>0</v>
      </c>
      <c r="AA73">
        <v>7.7</v>
      </c>
      <c r="AB73">
        <v>158.47999999999999</v>
      </c>
      <c r="AC73">
        <v>25</v>
      </c>
      <c r="AD73">
        <v>0.53</v>
      </c>
      <c r="AE73">
        <v>100</v>
      </c>
      <c r="AF73">
        <v>5.78</v>
      </c>
      <c r="AG73">
        <v>0</v>
      </c>
      <c r="AH73">
        <v>4.8099999999999996</v>
      </c>
      <c r="AI73">
        <v>18.29</v>
      </c>
      <c r="AJ73">
        <v>6.74</v>
      </c>
      <c r="AK73">
        <v>8.18</v>
      </c>
      <c r="AL73">
        <v>100</v>
      </c>
      <c r="AM73">
        <v>53.59</v>
      </c>
      <c r="AN73">
        <v>0</v>
      </c>
      <c r="AO73">
        <v>6.74</v>
      </c>
      <c r="AP73">
        <v>0</v>
      </c>
      <c r="AQ73">
        <v>0</v>
      </c>
      <c r="AR73">
        <v>0</v>
      </c>
      <c r="AS73">
        <v>115.5</v>
      </c>
      <c r="AT73">
        <v>134.75</v>
      </c>
      <c r="AU73">
        <v>0</v>
      </c>
      <c r="AV73">
        <v>11.55</v>
      </c>
      <c r="AW73">
        <v>0</v>
      </c>
      <c r="AX73">
        <v>1.66</v>
      </c>
      <c r="AY73">
        <v>0</v>
      </c>
    </row>
    <row r="74" spans="7:51">
      <c r="G74" t="s">
        <v>116</v>
      </c>
      <c r="H74" s="73">
        <v>294.09000000000003</v>
      </c>
      <c r="I74" s="46">
        <v>0</v>
      </c>
      <c r="J74" s="46">
        <v>1.66</v>
      </c>
      <c r="K74" s="46">
        <v>62.09</v>
      </c>
      <c r="L74" s="46">
        <v>8.0299999999999994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0.33</v>
      </c>
      <c r="X74">
        <v>20</v>
      </c>
      <c r="Y74">
        <v>0</v>
      </c>
      <c r="Z74">
        <v>0</v>
      </c>
      <c r="AA74">
        <v>7.7</v>
      </c>
      <c r="AB74">
        <v>158.47999999999999</v>
      </c>
      <c r="AC74">
        <v>25</v>
      </c>
      <c r="AD74">
        <v>0.53</v>
      </c>
      <c r="AE74">
        <v>100</v>
      </c>
      <c r="AF74">
        <v>5.78</v>
      </c>
      <c r="AG74">
        <v>0</v>
      </c>
      <c r="AH74">
        <v>4.8099999999999996</v>
      </c>
      <c r="AI74">
        <v>18.29</v>
      </c>
      <c r="AJ74">
        <v>6.74</v>
      </c>
      <c r="AK74">
        <v>8.18</v>
      </c>
      <c r="AL74">
        <v>100</v>
      </c>
      <c r="AM74">
        <v>53.59</v>
      </c>
      <c r="AN74">
        <v>0</v>
      </c>
      <c r="AO74">
        <v>6.74</v>
      </c>
      <c r="AP74">
        <v>0</v>
      </c>
      <c r="AQ74">
        <v>0</v>
      </c>
      <c r="AR74">
        <v>0</v>
      </c>
      <c r="AS74">
        <v>115.5</v>
      </c>
      <c r="AT74">
        <v>178.06</v>
      </c>
      <c r="AU74">
        <v>0</v>
      </c>
      <c r="AV74">
        <v>11.55</v>
      </c>
      <c r="AW74">
        <v>0</v>
      </c>
      <c r="AX74">
        <v>1.66</v>
      </c>
      <c r="AY74">
        <v>0</v>
      </c>
    </row>
    <row r="75" spans="7:51">
      <c r="G75" t="s">
        <v>117</v>
      </c>
      <c r="H75" s="73">
        <v>309.08</v>
      </c>
      <c r="I75" s="46">
        <v>0</v>
      </c>
      <c r="J75" s="46">
        <v>1.66</v>
      </c>
      <c r="K75" s="46">
        <v>62.09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0.13</v>
      </c>
      <c r="X75">
        <v>20</v>
      </c>
      <c r="Y75">
        <v>25</v>
      </c>
      <c r="Z75">
        <v>55</v>
      </c>
      <c r="AA75">
        <v>7.7</v>
      </c>
      <c r="AB75">
        <v>158.47999999999999</v>
      </c>
      <c r="AC75">
        <v>25</v>
      </c>
      <c r="AD75">
        <v>0.53</v>
      </c>
      <c r="AE75">
        <v>100</v>
      </c>
      <c r="AF75">
        <v>5.78</v>
      </c>
      <c r="AG75">
        <v>0</v>
      </c>
      <c r="AH75">
        <v>4.8099999999999996</v>
      </c>
      <c r="AI75">
        <v>18.29</v>
      </c>
      <c r="AJ75">
        <v>6.74</v>
      </c>
      <c r="AK75">
        <v>8.18</v>
      </c>
      <c r="AL75">
        <v>100</v>
      </c>
      <c r="AM75">
        <v>0</v>
      </c>
      <c r="AN75">
        <v>0</v>
      </c>
      <c r="AO75">
        <v>6.74</v>
      </c>
      <c r="AP75">
        <v>0</v>
      </c>
      <c r="AQ75">
        <v>0</v>
      </c>
      <c r="AR75">
        <v>0</v>
      </c>
      <c r="AS75">
        <v>115.5</v>
      </c>
      <c r="AT75">
        <v>50.05</v>
      </c>
      <c r="AU75">
        <v>0</v>
      </c>
      <c r="AV75">
        <v>11.55</v>
      </c>
      <c r="AW75">
        <v>143</v>
      </c>
      <c r="AX75">
        <v>1.66</v>
      </c>
      <c r="AY75">
        <v>0</v>
      </c>
    </row>
    <row r="76" spans="7:51">
      <c r="G76" t="s">
        <v>118</v>
      </c>
      <c r="H76" s="73">
        <v>343.73</v>
      </c>
      <c r="I76" s="46">
        <v>0</v>
      </c>
      <c r="J76" s="46">
        <v>1.66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20</v>
      </c>
      <c r="Y76">
        <v>25</v>
      </c>
      <c r="Z76">
        <v>55</v>
      </c>
      <c r="AA76">
        <v>7.7</v>
      </c>
      <c r="AB76">
        <v>158.47999999999999</v>
      </c>
      <c r="AC76">
        <v>25</v>
      </c>
      <c r="AD76">
        <v>0.53</v>
      </c>
      <c r="AE76">
        <v>100</v>
      </c>
      <c r="AF76">
        <v>5.78</v>
      </c>
      <c r="AG76">
        <v>0</v>
      </c>
      <c r="AH76">
        <v>4.8099999999999996</v>
      </c>
      <c r="AI76">
        <v>18.29</v>
      </c>
      <c r="AJ76">
        <v>6.74</v>
      </c>
      <c r="AK76">
        <v>8.18</v>
      </c>
      <c r="AL76">
        <v>100</v>
      </c>
      <c r="AM76">
        <v>0</v>
      </c>
      <c r="AN76">
        <v>0</v>
      </c>
      <c r="AO76">
        <v>6.74</v>
      </c>
      <c r="AP76">
        <v>0</v>
      </c>
      <c r="AQ76">
        <v>0</v>
      </c>
      <c r="AR76">
        <v>0</v>
      </c>
      <c r="AS76">
        <v>115.5</v>
      </c>
      <c r="AT76">
        <v>84.7</v>
      </c>
      <c r="AU76">
        <v>0</v>
      </c>
      <c r="AV76">
        <v>11.55</v>
      </c>
      <c r="AW76">
        <v>143</v>
      </c>
      <c r="AX76">
        <v>1.66</v>
      </c>
      <c r="AY76">
        <v>0</v>
      </c>
    </row>
    <row r="77" spans="7:51">
      <c r="G77" t="s">
        <v>119</v>
      </c>
      <c r="H77" s="73">
        <v>348.54</v>
      </c>
      <c r="I77" s="46">
        <v>0</v>
      </c>
      <c r="J77" s="46">
        <v>1.66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20</v>
      </c>
      <c r="Y77">
        <v>25</v>
      </c>
      <c r="Z77">
        <v>55</v>
      </c>
      <c r="AA77">
        <v>7.7</v>
      </c>
      <c r="AB77">
        <v>158.47999999999999</v>
      </c>
      <c r="AC77">
        <v>25</v>
      </c>
      <c r="AD77">
        <v>0.53</v>
      </c>
      <c r="AE77">
        <v>100</v>
      </c>
      <c r="AF77">
        <v>5.78</v>
      </c>
      <c r="AG77">
        <v>0</v>
      </c>
      <c r="AH77">
        <v>4.8099999999999996</v>
      </c>
      <c r="AI77">
        <v>18.29</v>
      </c>
      <c r="AJ77">
        <v>6.74</v>
      </c>
      <c r="AK77">
        <v>8.18</v>
      </c>
      <c r="AL77">
        <v>100</v>
      </c>
      <c r="AM77">
        <v>0</v>
      </c>
      <c r="AN77">
        <v>0</v>
      </c>
      <c r="AO77">
        <v>6.74</v>
      </c>
      <c r="AP77">
        <v>0</v>
      </c>
      <c r="AQ77">
        <v>0</v>
      </c>
      <c r="AR77">
        <v>0</v>
      </c>
      <c r="AS77">
        <v>115.5</v>
      </c>
      <c r="AT77">
        <v>89.51</v>
      </c>
      <c r="AU77">
        <v>0</v>
      </c>
      <c r="AV77">
        <v>11.55</v>
      </c>
      <c r="AW77">
        <v>143</v>
      </c>
      <c r="AX77">
        <v>1.66</v>
      </c>
      <c r="AY77">
        <v>0</v>
      </c>
    </row>
    <row r="78" spans="7:51">
      <c r="G78" t="s">
        <v>120</v>
      </c>
      <c r="H78" s="73">
        <v>349.51</v>
      </c>
      <c r="I78" s="46">
        <v>0</v>
      </c>
      <c r="J78" s="46">
        <v>1.66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20</v>
      </c>
      <c r="Y78">
        <v>25</v>
      </c>
      <c r="Z78">
        <v>55</v>
      </c>
      <c r="AA78">
        <v>7.7</v>
      </c>
      <c r="AB78">
        <v>158.47999999999999</v>
      </c>
      <c r="AC78">
        <v>25</v>
      </c>
      <c r="AD78">
        <v>0.53</v>
      </c>
      <c r="AE78">
        <v>100</v>
      </c>
      <c r="AF78">
        <v>5.78</v>
      </c>
      <c r="AG78">
        <v>0</v>
      </c>
      <c r="AH78">
        <v>4.8099999999999996</v>
      </c>
      <c r="AI78">
        <v>18.29</v>
      </c>
      <c r="AJ78">
        <v>6.74</v>
      </c>
      <c r="AK78">
        <v>8.18</v>
      </c>
      <c r="AL78">
        <v>100</v>
      </c>
      <c r="AM78">
        <v>0</v>
      </c>
      <c r="AN78">
        <v>0</v>
      </c>
      <c r="AO78">
        <v>6.74</v>
      </c>
      <c r="AP78">
        <v>0</v>
      </c>
      <c r="AQ78">
        <v>0</v>
      </c>
      <c r="AR78">
        <v>0</v>
      </c>
      <c r="AS78">
        <v>115.5</v>
      </c>
      <c r="AT78">
        <v>90.48</v>
      </c>
      <c r="AU78">
        <v>0</v>
      </c>
      <c r="AV78">
        <v>11.55</v>
      </c>
      <c r="AW78">
        <v>143</v>
      </c>
      <c r="AX78">
        <v>1.66</v>
      </c>
      <c r="AY78">
        <v>0</v>
      </c>
    </row>
    <row r="79" spans="7:51">
      <c r="G79" t="s">
        <v>121</v>
      </c>
      <c r="H79" s="73">
        <v>431.41999999999996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20</v>
      </c>
      <c r="Y79">
        <v>25</v>
      </c>
      <c r="Z79">
        <v>55</v>
      </c>
      <c r="AA79">
        <v>7.7</v>
      </c>
      <c r="AB79">
        <v>158.47999999999999</v>
      </c>
      <c r="AC79">
        <v>25</v>
      </c>
      <c r="AD79">
        <v>0.63</v>
      </c>
      <c r="AE79">
        <v>100</v>
      </c>
      <c r="AF79">
        <v>5.78</v>
      </c>
      <c r="AG79">
        <v>0</v>
      </c>
      <c r="AH79">
        <v>4.8099999999999996</v>
      </c>
      <c r="AI79">
        <v>18.29</v>
      </c>
      <c r="AJ79">
        <v>6.74</v>
      </c>
      <c r="AK79">
        <v>8.18</v>
      </c>
      <c r="AL79">
        <v>100</v>
      </c>
      <c r="AM79">
        <v>0</v>
      </c>
      <c r="AN79">
        <v>0</v>
      </c>
      <c r="AO79">
        <v>6.74</v>
      </c>
      <c r="AP79">
        <v>0</v>
      </c>
      <c r="AQ79">
        <v>0</v>
      </c>
      <c r="AR79">
        <v>0</v>
      </c>
      <c r="AS79">
        <v>115.5</v>
      </c>
      <c r="AT79">
        <v>172.29</v>
      </c>
      <c r="AU79">
        <v>0</v>
      </c>
      <c r="AV79">
        <v>11.55</v>
      </c>
      <c r="AW79">
        <v>143</v>
      </c>
      <c r="AX79">
        <v>1.56</v>
      </c>
      <c r="AY79">
        <v>0</v>
      </c>
    </row>
    <row r="80" spans="7:51">
      <c r="G80" t="s">
        <v>122</v>
      </c>
      <c r="H80" s="73">
        <v>467.99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20</v>
      </c>
      <c r="Y80">
        <v>25</v>
      </c>
      <c r="Z80">
        <v>55</v>
      </c>
      <c r="AA80">
        <v>7.7</v>
      </c>
      <c r="AB80">
        <v>158.47999999999999</v>
      </c>
      <c r="AC80">
        <v>25</v>
      </c>
      <c r="AD80">
        <v>0.63</v>
      </c>
      <c r="AE80">
        <v>100</v>
      </c>
      <c r="AF80">
        <v>5.78</v>
      </c>
      <c r="AG80">
        <v>0</v>
      </c>
      <c r="AH80">
        <v>4.8099999999999996</v>
      </c>
      <c r="AI80">
        <v>18.29</v>
      </c>
      <c r="AJ80">
        <v>6.74</v>
      </c>
      <c r="AK80">
        <v>8.18</v>
      </c>
      <c r="AL80">
        <v>100</v>
      </c>
      <c r="AM80">
        <v>0</v>
      </c>
      <c r="AN80">
        <v>0</v>
      </c>
      <c r="AO80">
        <v>6.74</v>
      </c>
      <c r="AP80">
        <v>0</v>
      </c>
      <c r="AQ80">
        <v>0</v>
      </c>
      <c r="AR80">
        <v>0</v>
      </c>
      <c r="AS80">
        <v>115.5</v>
      </c>
      <c r="AT80">
        <v>208.86</v>
      </c>
      <c r="AU80">
        <v>0</v>
      </c>
      <c r="AV80">
        <v>11.55</v>
      </c>
      <c r="AW80">
        <v>143</v>
      </c>
      <c r="AX80">
        <v>1.56</v>
      </c>
      <c r="AY80">
        <v>0</v>
      </c>
    </row>
    <row r="81" spans="7:51">
      <c r="G81" t="s">
        <v>123</v>
      </c>
      <c r="H81" s="73">
        <v>459.23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20</v>
      </c>
      <c r="Y81">
        <v>25</v>
      </c>
      <c r="Z81">
        <v>55</v>
      </c>
      <c r="AA81">
        <v>7.7</v>
      </c>
      <c r="AB81">
        <v>158.47999999999999</v>
      </c>
      <c r="AC81">
        <v>25</v>
      </c>
      <c r="AD81">
        <v>0.63</v>
      </c>
      <c r="AE81">
        <v>100</v>
      </c>
      <c r="AF81">
        <v>5.78</v>
      </c>
      <c r="AG81">
        <v>0</v>
      </c>
      <c r="AH81">
        <v>4.8099999999999996</v>
      </c>
      <c r="AI81">
        <v>18.29</v>
      </c>
      <c r="AJ81">
        <v>6.74</v>
      </c>
      <c r="AK81">
        <v>8.18</v>
      </c>
      <c r="AL81">
        <v>100</v>
      </c>
      <c r="AM81">
        <v>0</v>
      </c>
      <c r="AN81">
        <v>0</v>
      </c>
      <c r="AO81">
        <v>6.74</v>
      </c>
      <c r="AP81">
        <v>0</v>
      </c>
      <c r="AQ81">
        <v>0</v>
      </c>
      <c r="AR81">
        <v>0</v>
      </c>
      <c r="AS81">
        <v>115.5</v>
      </c>
      <c r="AT81">
        <v>211.75</v>
      </c>
      <c r="AU81">
        <v>0</v>
      </c>
      <c r="AV81">
        <v>11.55</v>
      </c>
      <c r="AW81">
        <v>131.35</v>
      </c>
      <c r="AX81">
        <v>1.56</v>
      </c>
      <c r="AY81">
        <v>0</v>
      </c>
    </row>
    <row r="82" spans="7:51">
      <c r="G82" t="s">
        <v>124</v>
      </c>
      <c r="H82" s="73">
        <v>476.56000000000006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20</v>
      </c>
      <c r="Y82">
        <v>25</v>
      </c>
      <c r="Z82">
        <v>55</v>
      </c>
      <c r="AA82">
        <v>7.7</v>
      </c>
      <c r="AB82">
        <v>158.47999999999999</v>
      </c>
      <c r="AC82">
        <v>25</v>
      </c>
      <c r="AD82">
        <v>0.63</v>
      </c>
      <c r="AE82">
        <v>100</v>
      </c>
      <c r="AF82">
        <v>5.78</v>
      </c>
      <c r="AG82">
        <v>0</v>
      </c>
      <c r="AH82">
        <v>4.8099999999999996</v>
      </c>
      <c r="AI82">
        <v>18.29</v>
      </c>
      <c r="AJ82">
        <v>6.74</v>
      </c>
      <c r="AK82">
        <v>8.18</v>
      </c>
      <c r="AL82">
        <v>100</v>
      </c>
      <c r="AM82">
        <v>0</v>
      </c>
      <c r="AN82">
        <v>0</v>
      </c>
      <c r="AO82">
        <v>6.74</v>
      </c>
      <c r="AP82">
        <v>0</v>
      </c>
      <c r="AQ82">
        <v>0</v>
      </c>
      <c r="AR82">
        <v>0</v>
      </c>
      <c r="AS82">
        <v>115.5</v>
      </c>
      <c r="AT82">
        <v>229.08</v>
      </c>
      <c r="AU82">
        <v>0</v>
      </c>
      <c r="AV82">
        <v>11.55</v>
      </c>
      <c r="AW82">
        <v>131.35</v>
      </c>
      <c r="AX82">
        <v>1.56</v>
      </c>
      <c r="AY82">
        <v>0</v>
      </c>
    </row>
    <row r="83" spans="7:51">
      <c r="G83" t="s">
        <v>125</v>
      </c>
      <c r="H83" s="73">
        <v>404.88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20</v>
      </c>
      <c r="Y83">
        <v>25</v>
      </c>
      <c r="Z83">
        <v>55</v>
      </c>
      <c r="AA83">
        <v>7.7</v>
      </c>
      <c r="AB83">
        <v>158.47999999999999</v>
      </c>
      <c r="AC83">
        <v>25</v>
      </c>
      <c r="AD83">
        <v>0.63</v>
      </c>
      <c r="AE83">
        <v>0</v>
      </c>
      <c r="AF83">
        <v>5.78</v>
      </c>
      <c r="AG83">
        <v>0</v>
      </c>
      <c r="AH83">
        <v>4.8099999999999996</v>
      </c>
      <c r="AI83">
        <v>18.29</v>
      </c>
      <c r="AJ83">
        <v>6.74</v>
      </c>
      <c r="AK83">
        <v>8.18</v>
      </c>
      <c r="AL83">
        <v>100</v>
      </c>
      <c r="AM83">
        <v>0</v>
      </c>
      <c r="AN83">
        <v>0</v>
      </c>
      <c r="AO83">
        <v>6.74</v>
      </c>
      <c r="AP83">
        <v>0</v>
      </c>
      <c r="AQ83">
        <v>0</v>
      </c>
      <c r="AR83">
        <v>0</v>
      </c>
      <c r="AS83">
        <v>115.5</v>
      </c>
      <c r="AT83">
        <v>288.75</v>
      </c>
      <c r="AU83">
        <v>0</v>
      </c>
      <c r="AV83">
        <v>11.55</v>
      </c>
      <c r="AW83">
        <v>0</v>
      </c>
      <c r="AX83">
        <v>1.66</v>
      </c>
      <c r="AY83">
        <v>0</v>
      </c>
    </row>
    <row r="84" spans="7:51">
      <c r="G84" t="s">
        <v>126</v>
      </c>
      <c r="H84" s="73">
        <v>404.88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20</v>
      </c>
      <c r="Y84">
        <v>25</v>
      </c>
      <c r="Z84">
        <v>55</v>
      </c>
      <c r="AA84">
        <v>7.7</v>
      </c>
      <c r="AB84">
        <v>158.47999999999999</v>
      </c>
      <c r="AC84">
        <v>25</v>
      </c>
      <c r="AD84">
        <v>0.63</v>
      </c>
      <c r="AE84">
        <v>0</v>
      </c>
      <c r="AF84">
        <v>5.78</v>
      </c>
      <c r="AG84">
        <v>0</v>
      </c>
      <c r="AH84">
        <v>4.8099999999999996</v>
      </c>
      <c r="AI84">
        <v>18.29</v>
      </c>
      <c r="AJ84">
        <v>6.74</v>
      </c>
      <c r="AK84">
        <v>8.18</v>
      </c>
      <c r="AL84">
        <v>100</v>
      </c>
      <c r="AM84">
        <v>0</v>
      </c>
      <c r="AN84">
        <v>0</v>
      </c>
      <c r="AO84">
        <v>6.74</v>
      </c>
      <c r="AP84">
        <v>0</v>
      </c>
      <c r="AQ84">
        <v>0</v>
      </c>
      <c r="AR84">
        <v>0</v>
      </c>
      <c r="AS84">
        <v>115.5</v>
      </c>
      <c r="AT84">
        <v>288.75</v>
      </c>
      <c r="AU84">
        <v>0</v>
      </c>
      <c r="AV84">
        <v>11.55</v>
      </c>
      <c r="AW84">
        <v>0</v>
      </c>
      <c r="AX84">
        <v>1.66</v>
      </c>
      <c r="AY84">
        <v>0</v>
      </c>
    </row>
    <row r="85" spans="7:51">
      <c r="G85" t="s">
        <v>127</v>
      </c>
      <c r="H85" s="73">
        <v>356.75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20</v>
      </c>
      <c r="Y85">
        <v>25</v>
      </c>
      <c r="Z85">
        <v>55</v>
      </c>
      <c r="AA85">
        <v>7.7</v>
      </c>
      <c r="AB85">
        <v>158.47999999999999</v>
      </c>
      <c r="AC85">
        <v>25</v>
      </c>
      <c r="AD85">
        <v>0.63</v>
      </c>
      <c r="AE85">
        <v>0</v>
      </c>
      <c r="AF85">
        <v>5.78</v>
      </c>
      <c r="AG85">
        <v>0</v>
      </c>
      <c r="AH85">
        <v>4.8099999999999996</v>
      </c>
      <c r="AI85">
        <v>18.29</v>
      </c>
      <c r="AJ85">
        <v>6.74</v>
      </c>
      <c r="AK85">
        <v>8.18</v>
      </c>
      <c r="AL85">
        <v>100</v>
      </c>
      <c r="AM85">
        <v>0</v>
      </c>
      <c r="AN85">
        <v>0</v>
      </c>
      <c r="AO85">
        <v>6.74</v>
      </c>
      <c r="AP85">
        <v>0</v>
      </c>
      <c r="AQ85">
        <v>0</v>
      </c>
      <c r="AR85">
        <v>0</v>
      </c>
      <c r="AS85">
        <v>115.5</v>
      </c>
      <c r="AT85">
        <v>240.62</v>
      </c>
      <c r="AU85">
        <v>0</v>
      </c>
      <c r="AV85">
        <v>11.55</v>
      </c>
      <c r="AW85">
        <v>0</v>
      </c>
      <c r="AX85">
        <v>1.66</v>
      </c>
      <c r="AY85">
        <v>0</v>
      </c>
    </row>
    <row r="86" spans="7:51">
      <c r="G86" t="s">
        <v>128</v>
      </c>
      <c r="H86" s="73">
        <v>280.72000000000003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20</v>
      </c>
      <c r="Y86">
        <v>25</v>
      </c>
      <c r="Z86">
        <v>55</v>
      </c>
      <c r="AA86">
        <v>7.7</v>
      </c>
      <c r="AB86">
        <v>158.47999999999999</v>
      </c>
      <c r="AC86">
        <v>25</v>
      </c>
      <c r="AD86">
        <v>0.63</v>
      </c>
      <c r="AE86">
        <v>0</v>
      </c>
      <c r="AF86">
        <v>5.78</v>
      </c>
      <c r="AG86">
        <v>0</v>
      </c>
      <c r="AH86">
        <v>4.8099999999999996</v>
      </c>
      <c r="AI86">
        <v>18.29</v>
      </c>
      <c r="AJ86">
        <v>6.74</v>
      </c>
      <c r="AK86">
        <v>8.18</v>
      </c>
      <c r="AL86">
        <v>100</v>
      </c>
      <c r="AM86">
        <v>0</v>
      </c>
      <c r="AN86">
        <v>0</v>
      </c>
      <c r="AO86">
        <v>6.74</v>
      </c>
      <c r="AP86">
        <v>0</v>
      </c>
      <c r="AQ86">
        <v>0</v>
      </c>
      <c r="AR86">
        <v>0</v>
      </c>
      <c r="AS86">
        <v>115.5</v>
      </c>
      <c r="AT86">
        <v>164.59</v>
      </c>
      <c r="AU86">
        <v>0</v>
      </c>
      <c r="AV86">
        <v>11.55</v>
      </c>
      <c r="AW86">
        <v>0</v>
      </c>
      <c r="AX86">
        <v>1.66</v>
      </c>
      <c r="AY86">
        <v>0</v>
      </c>
    </row>
    <row r="87" spans="7:51">
      <c r="G87" t="s">
        <v>129</v>
      </c>
      <c r="H87" s="73">
        <v>232.54000000000002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20</v>
      </c>
      <c r="Y87">
        <v>25</v>
      </c>
      <c r="Z87">
        <v>55</v>
      </c>
      <c r="AA87">
        <v>7.7</v>
      </c>
      <c r="AB87">
        <v>158.47999999999999</v>
      </c>
      <c r="AC87">
        <v>25</v>
      </c>
      <c r="AD87">
        <v>0.57999999999999996</v>
      </c>
      <c r="AE87">
        <v>0</v>
      </c>
      <c r="AF87">
        <v>5.78</v>
      </c>
      <c r="AG87">
        <v>0</v>
      </c>
      <c r="AH87">
        <v>4.8099999999999996</v>
      </c>
      <c r="AI87">
        <v>18.29</v>
      </c>
      <c r="AJ87">
        <v>6.74</v>
      </c>
      <c r="AK87">
        <v>8.18</v>
      </c>
      <c r="AL87">
        <v>100</v>
      </c>
      <c r="AM87">
        <v>0</v>
      </c>
      <c r="AN87">
        <v>0</v>
      </c>
      <c r="AO87">
        <v>6.74</v>
      </c>
      <c r="AP87">
        <v>0</v>
      </c>
      <c r="AQ87">
        <v>0</v>
      </c>
      <c r="AR87">
        <v>0</v>
      </c>
      <c r="AS87">
        <v>0</v>
      </c>
      <c r="AT87">
        <v>231.96</v>
      </c>
      <c r="AU87">
        <v>0</v>
      </c>
      <c r="AV87">
        <v>11.55</v>
      </c>
      <c r="AW87">
        <v>0</v>
      </c>
      <c r="AX87">
        <v>1.66</v>
      </c>
      <c r="AY87">
        <v>0</v>
      </c>
    </row>
    <row r="88" spans="7:51">
      <c r="G88" t="s">
        <v>130</v>
      </c>
      <c r="H88" s="73">
        <v>196.93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20</v>
      </c>
      <c r="Y88">
        <v>25</v>
      </c>
      <c r="Z88">
        <v>55</v>
      </c>
      <c r="AA88">
        <v>7.7</v>
      </c>
      <c r="AB88">
        <v>158.47999999999999</v>
      </c>
      <c r="AC88">
        <v>25</v>
      </c>
      <c r="AD88">
        <v>0.57999999999999996</v>
      </c>
      <c r="AE88">
        <v>0</v>
      </c>
      <c r="AF88">
        <v>5.78</v>
      </c>
      <c r="AG88">
        <v>0</v>
      </c>
      <c r="AH88">
        <v>4.8099999999999996</v>
      </c>
      <c r="AI88">
        <v>18.29</v>
      </c>
      <c r="AJ88">
        <v>6.74</v>
      </c>
      <c r="AK88">
        <v>8.18</v>
      </c>
      <c r="AL88">
        <v>100</v>
      </c>
      <c r="AM88">
        <v>0</v>
      </c>
      <c r="AN88">
        <v>0</v>
      </c>
      <c r="AO88">
        <v>6.74</v>
      </c>
      <c r="AP88">
        <v>0</v>
      </c>
      <c r="AQ88">
        <v>0</v>
      </c>
      <c r="AR88">
        <v>0</v>
      </c>
      <c r="AS88">
        <v>0</v>
      </c>
      <c r="AT88">
        <v>196.35</v>
      </c>
      <c r="AU88">
        <v>0</v>
      </c>
      <c r="AV88">
        <v>11.55</v>
      </c>
      <c r="AW88">
        <v>0</v>
      </c>
      <c r="AX88">
        <v>1.66</v>
      </c>
      <c r="AY88">
        <v>0</v>
      </c>
    </row>
    <row r="89" spans="7:51">
      <c r="G89" t="s">
        <v>131</v>
      </c>
      <c r="H89" s="73">
        <v>96.83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20</v>
      </c>
      <c r="Y89">
        <v>25</v>
      </c>
      <c r="Z89">
        <v>55</v>
      </c>
      <c r="AA89">
        <v>7.7</v>
      </c>
      <c r="AB89">
        <v>158.47999999999999</v>
      </c>
      <c r="AC89">
        <v>25</v>
      </c>
      <c r="AD89">
        <v>0.57999999999999996</v>
      </c>
      <c r="AE89">
        <v>0</v>
      </c>
      <c r="AF89">
        <v>5.78</v>
      </c>
      <c r="AG89">
        <v>0</v>
      </c>
      <c r="AH89">
        <v>4.8099999999999996</v>
      </c>
      <c r="AI89">
        <v>18.29</v>
      </c>
      <c r="AJ89">
        <v>6.74</v>
      </c>
      <c r="AK89">
        <v>8.18</v>
      </c>
      <c r="AL89">
        <v>100</v>
      </c>
      <c r="AM89">
        <v>0</v>
      </c>
      <c r="AN89">
        <v>0</v>
      </c>
      <c r="AO89">
        <v>6.74</v>
      </c>
      <c r="AP89">
        <v>0</v>
      </c>
      <c r="AQ89">
        <v>0</v>
      </c>
      <c r="AR89">
        <v>0</v>
      </c>
      <c r="AS89">
        <v>0</v>
      </c>
      <c r="AT89">
        <v>96.25</v>
      </c>
      <c r="AU89">
        <v>0</v>
      </c>
      <c r="AV89">
        <v>11.55</v>
      </c>
      <c r="AW89">
        <v>0</v>
      </c>
      <c r="AX89">
        <v>1.66</v>
      </c>
      <c r="AY89">
        <v>0</v>
      </c>
    </row>
    <row r="90" spans="7:51">
      <c r="G90" t="s">
        <v>132</v>
      </c>
      <c r="H90" s="73">
        <v>96.83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20</v>
      </c>
      <c r="Y90">
        <v>25</v>
      </c>
      <c r="Z90">
        <v>55</v>
      </c>
      <c r="AA90">
        <v>7.7</v>
      </c>
      <c r="AB90">
        <v>158.47999999999999</v>
      </c>
      <c r="AC90">
        <v>25</v>
      </c>
      <c r="AD90">
        <v>0.57999999999999996</v>
      </c>
      <c r="AE90">
        <v>0</v>
      </c>
      <c r="AF90">
        <v>5.78</v>
      </c>
      <c r="AG90">
        <v>0</v>
      </c>
      <c r="AH90">
        <v>4.8099999999999996</v>
      </c>
      <c r="AI90">
        <v>18.29</v>
      </c>
      <c r="AJ90">
        <v>6.74</v>
      </c>
      <c r="AK90">
        <v>8.18</v>
      </c>
      <c r="AL90">
        <v>100</v>
      </c>
      <c r="AM90">
        <v>0</v>
      </c>
      <c r="AN90">
        <v>0</v>
      </c>
      <c r="AO90">
        <v>6.74</v>
      </c>
      <c r="AP90">
        <v>0</v>
      </c>
      <c r="AQ90">
        <v>0</v>
      </c>
      <c r="AR90">
        <v>0</v>
      </c>
      <c r="AS90">
        <v>0</v>
      </c>
      <c r="AT90">
        <v>96.25</v>
      </c>
      <c r="AU90">
        <v>0</v>
      </c>
      <c r="AV90">
        <v>11.55</v>
      </c>
      <c r="AW90">
        <v>0</v>
      </c>
      <c r="AX90">
        <v>1.66</v>
      </c>
      <c r="AY90">
        <v>0</v>
      </c>
    </row>
    <row r="91" spans="7:51">
      <c r="G91" t="s">
        <v>133</v>
      </c>
      <c r="H91" s="73">
        <v>96.78</v>
      </c>
      <c r="I91" s="46">
        <v>0</v>
      </c>
      <c r="J91" s="46">
        <v>1.56</v>
      </c>
      <c r="K91" s="46">
        <v>62.09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20</v>
      </c>
      <c r="Y91">
        <v>0</v>
      </c>
      <c r="Z91">
        <v>55</v>
      </c>
      <c r="AA91">
        <v>7.7</v>
      </c>
      <c r="AB91">
        <v>0</v>
      </c>
      <c r="AC91">
        <v>25</v>
      </c>
      <c r="AD91">
        <v>0.53</v>
      </c>
      <c r="AE91">
        <v>0</v>
      </c>
      <c r="AF91">
        <v>5.78</v>
      </c>
      <c r="AG91">
        <v>0</v>
      </c>
      <c r="AH91">
        <v>4.8099999999999996</v>
      </c>
      <c r="AI91">
        <v>18.29</v>
      </c>
      <c r="AJ91">
        <v>6.74</v>
      </c>
      <c r="AK91">
        <v>8.18</v>
      </c>
      <c r="AL91">
        <v>100</v>
      </c>
      <c r="AM91">
        <v>0</v>
      </c>
      <c r="AN91">
        <v>158.47999999999999</v>
      </c>
      <c r="AO91">
        <v>6.74</v>
      </c>
      <c r="AP91">
        <v>0</v>
      </c>
      <c r="AQ91">
        <v>8.4</v>
      </c>
      <c r="AR91">
        <v>0</v>
      </c>
      <c r="AS91">
        <v>0</v>
      </c>
      <c r="AT91">
        <v>96.25</v>
      </c>
      <c r="AU91">
        <v>19.690000000000001</v>
      </c>
      <c r="AV91">
        <v>11.55</v>
      </c>
      <c r="AW91">
        <v>0</v>
      </c>
      <c r="AX91">
        <v>1.56</v>
      </c>
      <c r="AY91">
        <v>0</v>
      </c>
    </row>
    <row r="92" spans="7:51">
      <c r="G92" t="s">
        <v>134</v>
      </c>
      <c r="H92" s="73">
        <v>96.78</v>
      </c>
      <c r="I92" s="46">
        <v>0</v>
      </c>
      <c r="J92" s="46">
        <v>1.56</v>
      </c>
      <c r="K92" s="46">
        <v>62.09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20</v>
      </c>
      <c r="Y92">
        <v>0</v>
      </c>
      <c r="Z92">
        <v>55</v>
      </c>
      <c r="AA92">
        <v>7.7</v>
      </c>
      <c r="AB92">
        <v>0</v>
      </c>
      <c r="AC92">
        <v>25</v>
      </c>
      <c r="AD92">
        <v>0.53</v>
      </c>
      <c r="AE92">
        <v>0</v>
      </c>
      <c r="AF92">
        <v>5.78</v>
      </c>
      <c r="AG92">
        <v>0</v>
      </c>
      <c r="AH92">
        <v>4.8099999999999996</v>
      </c>
      <c r="AI92">
        <v>18.29</v>
      </c>
      <c r="AJ92">
        <v>6.74</v>
      </c>
      <c r="AK92">
        <v>8.18</v>
      </c>
      <c r="AL92">
        <v>100</v>
      </c>
      <c r="AM92">
        <v>0</v>
      </c>
      <c r="AN92">
        <v>158.47999999999999</v>
      </c>
      <c r="AO92">
        <v>6.74</v>
      </c>
      <c r="AP92">
        <v>0</v>
      </c>
      <c r="AQ92">
        <v>8.4</v>
      </c>
      <c r="AR92">
        <v>0</v>
      </c>
      <c r="AS92">
        <v>0</v>
      </c>
      <c r="AT92">
        <v>96.25</v>
      </c>
      <c r="AU92">
        <v>19.690000000000001</v>
      </c>
      <c r="AV92">
        <v>11.55</v>
      </c>
      <c r="AW92">
        <v>0</v>
      </c>
      <c r="AX92">
        <v>1.56</v>
      </c>
      <c r="AY92">
        <v>0</v>
      </c>
    </row>
    <row r="93" spans="7:51">
      <c r="G93" t="s">
        <v>135</v>
      </c>
      <c r="H93" s="73">
        <v>96.78</v>
      </c>
      <c r="I93" s="46">
        <v>0</v>
      </c>
      <c r="J93" s="46">
        <v>1.56</v>
      </c>
      <c r="K93" s="46">
        <v>62.09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20</v>
      </c>
      <c r="Y93">
        <v>0</v>
      </c>
      <c r="Z93">
        <v>55</v>
      </c>
      <c r="AA93">
        <v>7.7</v>
      </c>
      <c r="AB93">
        <v>0</v>
      </c>
      <c r="AC93">
        <v>25</v>
      </c>
      <c r="AD93">
        <v>0.53</v>
      </c>
      <c r="AE93">
        <v>0</v>
      </c>
      <c r="AF93">
        <v>5.78</v>
      </c>
      <c r="AG93">
        <v>0</v>
      </c>
      <c r="AH93">
        <v>4.8099999999999996</v>
      </c>
      <c r="AI93">
        <v>18.29</v>
      </c>
      <c r="AJ93">
        <v>6.74</v>
      </c>
      <c r="AK93">
        <v>8.18</v>
      </c>
      <c r="AL93">
        <v>100</v>
      </c>
      <c r="AM93">
        <v>0</v>
      </c>
      <c r="AN93">
        <v>158.47999999999999</v>
      </c>
      <c r="AO93">
        <v>6.74</v>
      </c>
      <c r="AP93">
        <v>0</v>
      </c>
      <c r="AQ93">
        <v>8.4</v>
      </c>
      <c r="AR93">
        <v>0</v>
      </c>
      <c r="AS93">
        <v>0</v>
      </c>
      <c r="AT93">
        <v>96.25</v>
      </c>
      <c r="AU93">
        <v>19.690000000000001</v>
      </c>
      <c r="AV93">
        <v>11.55</v>
      </c>
      <c r="AW93">
        <v>0</v>
      </c>
      <c r="AX93">
        <v>1.56</v>
      </c>
      <c r="AY93">
        <v>0</v>
      </c>
    </row>
    <row r="94" spans="7:51">
      <c r="G94" t="s">
        <v>136</v>
      </c>
      <c r="H94" s="73">
        <v>96.78</v>
      </c>
      <c r="I94" s="46">
        <v>0</v>
      </c>
      <c r="J94" s="46">
        <v>1.56</v>
      </c>
      <c r="K94" s="46">
        <v>62.09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20</v>
      </c>
      <c r="Y94">
        <v>0</v>
      </c>
      <c r="Z94">
        <v>55</v>
      </c>
      <c r="AA94">
        <v>7.7</v>
      </c>
      <c r="AB94">
        <v>0</v>
      </c>
      <c r="AC94">
        <v>25</v>
      </c>
      <c r="AD94">
        <v>0.53</v>
      </c>
      <c r="AE94">
        <v>0</v>
      </c>
      <c r="AF94">
        <v>5.78</v>
      </c>
      <c r="AG94">
        <v>0</v>
      </c>
      <c r="AH94">
        <v>4.8099999999999996</v>
      </c>
      <c r="AI94">
        <v>18.29</v>
      </c>
      <c r="AJ94">
        <v>6.74</v>
      </c>
      <c r="AK94">
        <v>8.18</v>
      </c>
      <c r="AL94">
        <v>100</v>
      </c>
      <c r="AM94">
        <v>0</v>
      </c>
      <c r="AN94">
        <v>158.47999999999999</v>
      </c>
      <c r="AO94">
        <v>6.74</v>
      </c>
      <c r="AP94">
        <v>0</v>
      </c>
      <c r="AQ94">
        <v>8.4</v>
      </c>
      <c r="AR94">
        <v>0</v>
      </c>
      <c r="AS94">
        <v>0</v>
      </c>
      <c r="AT94">
        <v>96.25</v>
      </c>
      <c r="AU94">
        <v>19.690000000000001</v>
      </c>
      <c r="AV94">
        <v>11.55</v>
      </c>
      <c r="AW94">
        <v>0</v>
      </c>
      <c r="AX94">
        <v>1.56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1.56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20</v>
      </c>
      <c r="Y95">
        <v>0</v>
      </c>
      <c r="Z95">
        <v>0</v>
      </c>
      <c r="AA95">
        <v>7.7</v>
      </c>
      <c r="AB95">
        <v>0</v>
      </c>
      <c r="AC95">
        <v>25</v>
      </c>
      <c r="AD95">
        <v>0.48</v>
      </c>
      <c r="AE95">
        <v>0</v>
      </c>
      <c r="AF95">
        <v>5.78</v>
      </c>
      <c r="AG95">
        <v>0</v>
      </c>
      <c r="AH95">
        <v>4.8099999999999996</v>
      </c>
      <c r="AI95">
        <v>18.29</v>
      </c>
      <c r="AJ95">
        <v>6.74</v>
      </c>
      <c r="AK95">
        <v>8.18</v>
      </c>
      <c r="AL95">
        <v>100</v>
      </c>
      <c r="AM95">
        <v>0</v>
      </c>
      <c r="AN95">
        <v>158.47999999999999</v>
      </c>
      <c r="AO95">
        <v>6.74</v>
      </c>
      <c r="AP95">
        <v>0</v>
      </c>
      <c r="AQ95">
        <v>8.4</v>
      </c>
      <c r="AR95">
        <v>0</v>
      </c>
      <c r="AS95">
        <v>0</v>
      </c>
      <c r="AT95">
        <v>0</v>
      </c>
      <c r="AU95">
        <v>19.690000000000001</v>
      </c>
      <c r="AV95">
        <v>11.55</v>
      </c>
      <c r="AW95">
        <v>0</v>
      </c>
      <c r="AX95">
        <v>1.56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1.56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20</v>
      </c>
      <c r="Y96">
        <v>0</v>
      </c>
      <c r="Z96">
        <v>0</v>
      </c>
      <c r="AA96">
        <v>7.7</v>
      </c>
      <c r="AB96">
        <v>0</v>
      </c>
      <c r="AC96">
        <v>25</v>
      </c>
      <c r="AD96">
        <v>0.48</v>
      </c>
      <c r="AE96">
        <v>0</v>
      </c>
      <c r="AF96">
        <v>5.78</v>
      </c>
      <c r="AG96">
        <v>0</v>
      </c>
      <c r="AH96">
        <v>4.8099999999999996</v>
      </c>
      <c r="AI96">
        <v>18.29</v>
      </c>
      <c r="AJ96">
        <v>6.74</v>
      </c>
      <c r="AK96">
        <v>8.18</v>
      </c>
      <c r="AL96">
        <v>100</v>
      </c>
      <c r="AM96">
        <v>0</v>
      </c>
      <c r="AN96">
        <v>158.47999999999999</v>
      </c>
      <c r="AO96">
        <v>6.74</v>
      </c>
      <c r="AP96">
        <v>0</v>
      </c>
      <c r="AQ96">
        <v>8.4</v>
      </c>
      <c r="AR96">
        <v>0</v>
      </c>
      <c r="AS96">
        <v>0</v>
      </c>
      <c r="AT96">
        <v>0</v>
      </c>
      <c r="AU96">
        <v>19.690000000000001</v>
      </c>
      <c r="AV96">
        <v>11.55</v>
      </c>
      <c r="AW96">
        <v>0</v>
      </c>
      <c r="AX96">
        <v>1.56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1.56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20</v>
      </c>
      <c r="Y97">
        <v>0</v>
      </c>
      <c r="Z97">
        <v>0</v>
      </c>
      <c r="AA97">
        <v>7.7</v>
      </c>
      <c r="AB97">
        <v>0</v>
      </c>
      <c r="AC97">
        <v>25</v>
      </c>
      <c r="AD97">
        <v>0.48</v>
      </c>
      <c r="AE97">
        <v>0</v>
      </c>
      <c r="AF97">
        <v>5.78</v>
      </c>
      <c r="AG97">
        <v>0</v>
      </c>
      <c r="AH97">
        <v>4.8099999999999996</v>
      </c>
      <c r="AI97">
        <v>18.29</v>
      </c>
      <c r="AJ97">
        <v>6.74</v>
      </c>
      <c r="AK97">
        <v>8.18</v>
      </c>
      <c r="AL97">
        <v>100</v>
      </c>
      <c r="AM97">
        <v>0</v>
      </c>
      <c r="AN97">
        <v>158.47999999999999</v>
      </c>
      <c r="AO97">
        <v>6.74</v>
      </c>
      <c r="AP97">
        <v>0</v>
      </c>
      <c r="AQ97">
        <v>8.4</v>
      </c>
      <c r="AR97">
        <v>0</v>
      </c>
      <c r="AS97">
        <v>0</v>
      </c>
      <c r="AT97">
        <v>0</v>
      </c>
      <c r="AU97">
        <v>19.690000000000001</v>
      </c>
      <c r="AV97">
        <v>11.55</v>
      </c>
      <c r="AW97">
        <v>0</v>
      </c>
      <c r="AX97">
        <v>1.56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1.56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20</v>
      </c>
      <c r="Y98">
        <v>0</v>
      </c>
      <c r="Z98">
        <v>0</v>
      </c>
      <c r="AA98">
        <v>7.7</v>
      </c>
      <c r="AB98">
        <v>0</v>
      </c>
      <c r="AC98">
        <v>25</v>
      </c>
      <c r="AD98">
        <v>0.48</v>
      </c>
      <c r="AE98">
        <v>0</v>
      </c>
      <c r="AF98">
        <v>5.78</v>
      </c>
      <c r="AG98">
        <v>0</v>
      </c>
      <c r="AH98">
        <v>4.8099999999999996</v>
      </c>
      <c r="AI98">
        <v>18.29</v>
      </c>
      <c r="AJ98">
        <v>6.74</v>
      </c>
      <c r="AK98">
        <v>8.18</v>
      </c>
      <c r="AL98">
        <v>100</v>
      </c>
      <c r="AM98">
        <v>0</v>
      </c>
      <c r="AN98">
        <v>158.47999999999999</v>
      </c>
      <c r="AO98">
        <v>6.74</v>
      </c>
      <c r="AP98">
        <v>0</v>
      </c>
      <c r="AQ98">
        <v>8.4</v>
      </c>
      <c r="AR98">
        <v>0</v>
      </c>
      <c r="AS98">
        <v>0</v>
      </c>
      <c r="AT98">
        <v>0</v>
      </c>
      <c r="AU98">
        <v>19.690000000000001</v>
      </c>
      <c r="AV98">
        <v>11.55</v>
      </c>
      <c r="AW98">
        <v>0</v>
      </c>
      <c r="AX98">
        <v>1.56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4.3266350000000005</v>
      </c>
      <c r="I99" s="69">
        <f t="shared" ref="I99:BU99" si="1">SUM(I3:I98)/4000</f>
        <v>0</v>
      </c>
      <c r="J99" s="69">
        <f t="shared" si="1"/>
        <v>3.8639999999999994E-2</v>
      </c>
      <c r="K99" s="69">
        <f t="shared" si="1"/>
        <v>1.8221200000000013</v>
      </c>
      <c r="L99" s="69">
        <f t="shared" si="1"/>
        <v>0.2335400000000003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4.8740000000000019E-2</v>
      </c>
      <c r="X99">
        <f t="shared" si="1"/>
        <v>0.48</v>
      </c>
      <c r="Y99">
        <f t="shared" si="1"/>
        <v>0.1</v>
      </c>
      <c r="Z99">
        <f t="shared" si="1"/>
        <v>0.27500000000000002</v>
      </c>
      <c r="AA99">
        <f t="shared" si="1"/>
        <v>0.18480000000000021</v>
      </c>
      <c r="AB99">
        <f t="shared" si="1"/>
        <v>2.5356799999999957</v>
      </c>
      <c r="AC99">
        <f t="shared" si="1"/>
        <v>0.6</v>
      </c>
      <c r="AD99">
        <f t="shared" si="1"/>
        <v>1.4390000000000007E-2</v>
      </c>
      <c r="AE99">
        <f t="shared" si="1"/>
        <v>1.25</v>
      </c>
      <c r="AF99">
        <f t="shared" si="1"/>
        <v>0.13871999999999965</v>
      </c>
      <c r="AG99">
        <f t="shared" si="1"/>
        <v>0</v>
      </c>
      <c r="AH99">
        <f t="shared" si="1"/>
        <v>0.11544000000000004</v>
      </c>
      <c r="AI99">
        <f t="shared" si="1"/>
        <v>0.43895999999999946</v>
      </c>
      <c r="AJ99">
        <f t="shared" si="1"/>
        <v>0.16176000000000015</v>
      </c>
      <c r="AK99">
        <f t="shared" si="1"/>
        <v>0.19631999999999969</v>
      </c>
      <c r="AL99">
        <f t="shared" si="1"/>
        <v>2.4</v>
      </c>
      <c r="AM99">
        <f t="shared" si="1"/>
        <v>0.6430800000000001</v>
      </c>
      <c r="AN99">
        <f t="shared" si="1"/>
        <v>1.2678399999999992</v>
      </c>
      <c r="AO99">
        <f t="shared" si="1"/>
        <v>0.16176000000000015</v>
      </c>
      <c r="AP99">
        <f t="shared" si="1"/>
        <v>0.1503775</v>
      </c>
      <c r="AQ99">
        <f t="shared" si="1"/>
        <v>6.7200000000000024E-2</v>
      </c>
      <c r="AR99">
        <f t="shared" si="1"/>
        <v>0.18158249999999998</v>
      </c>
      <c r="AS99">
        <f t="shared" si="1"/>
        <v>0.98175000000000001</v>
      </c>
      <c r="AT99">
        <f t="shared" si="1"/>
        <v>2.3145699999999998</v>
      </c>
      <c r="AU99">
        <f t="shared" si="1"/>
        <v>0.15752000000000008</v>
      </c>
      <c r="AV99">
        <f t="shared" si="1"/>
        <v>0.27719999999999956</v>
      </c>
      <c r="AW99">
        <f t="shared" si="1"/>
        <v>0.67422499999999996</v>
      </c>
      <c r="AX99">
        <f t="shared" si="1"/>
        <v>3.8639999999999994E-2</v>
      </c>
      <c r="AY99">
        <f t="shared" si="1"/>
        <v>0.34170000000000011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559</v>
      </c>
      <c r="AM100" t="s">
        <v>560</v>
      </c>
      <c r="AN100" t="s">
        <v>561</v>
      </c>
      <c r="AO100" t="s">
        <v>563</v>
      </c>
      <c r="AP100" t="s">
        <v>565</v>
      </c>
      <c r="AQ100" t="s">
        <v>566</v>
      </c>
      <c r="AR100" t="s">
        <v>567</v>
      </c>
      <c r="AS100" t="s">
        <v>569</v>
      </c>
      <c r="AT100" t="s">
        <v>571</v>
      </c>
      <c r="AU100" t="s">
        <v>572</v>
      </c>
      <c r="AV100" t="s">
        <v>574</v>
      </c>
      <c r="AW100" t="s">
        <v>576</v>
      </c>
      <c r="AX100" t="s">
        <v>578</v>
      </c>
      <c r="AY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3.66</v>
      </c>
      <c r="M3" s="72">
        <v>0</v>
      </c>
      <c r="N3" s="71">
        <v>0</v>
      </c>
      <c r="O3" s="53">
        <v>-38</v>
      </c>
      <c r="P3" s="53">
        <v>-65</v>
      </c>
      <c r="Q3" s="53">
        <v>0</v>
      </c>
      <c r="R3" s="53">
        <v>0</v>
      </c>
      <c r="S3" s="72">
        <v>0</v>
      </c>
      <c r="T3" t="s">
        <v>581</v>
      </c>
      <c r="U3" s="73">
        <v>-104.5</v>
      </c>
      <c r="V3" s="74">
        <v>3.66</v>
      </c>
      <c r="W3">
        <v>0</v>
      </c>
      <c r="X3">
        <v>-38</v>
      </c>
      <c r="Y3">
        <v>-1.5</v>
      </c>
      <c r="Z3">
        <v>3.66</v>
      </c>
      <c r="AA3">
        <v>0</v>
      </c>
      <c r="AB3">
        <v>0</v>
      </c>
      <c r="AC3">
        <v>-65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3.18</v>
      </c>
      <c r="M4" s="74">
        <v>0</v>
      </c>
      <c r="N4" s="73">
        <v>0</v>
      </c>
      <c r="O4" s="46">
        <v>-39</v>
      </c>
      <c r="P4" s="46">
        <v>-65</v>
      </c>
      <c r="Q4" s="46">
        <v>0</v>
      </c>
      <c r="R4" s="46">
        <v>0</v>
      </c>
      <c r="S4" s="74">
        <v>0</v>
      </c>
      <c r="U4" s="73">
        <v>-105.5</v>
      </c>
      <c r="V4" s="74">
        <v>3.18</v>
      </c>
      <c r="W4">
        <v>0</v>
      </c>
      <c r="X4">
        <v>-39</v>
      </c>
      <c r="Y4">
        <v>-1.5</v>
      </c>
      <c r="Z4">
        <v>3.18</v>
      </c>
      <c r="AA4">
        <v>0</v>
      </c>
      <c r="AB4">
        <v>0</v>
      </c>
      <c r="AC4">
        <v>-65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2.98</v>
      </c>
      <c r="M5" s="74">
        <v>0</v>
      </c>
      <c r="N5" s="73">
        <v>-16</v>
      </c>
      <c r="O5" s="46">
        <v>-26</v>
      </c>
      <c r="P5" s="46">
        <v>-35</v>
      </c>
      <c r="Q5" s="46">
        <v>0</v>
      </c>
      <c r="R5" s="46">
        <v>0</v>
      </c>
      <c r="S5" s="74">
        <v>0</v>
      </c>
      <c r="U5" s="73">
        <v>-78.5</v>
      </c>
      <c r="V5" s="74">
        <v>2.98</v>
      </c>
      <c r="W5">
        <v>-16</v>
      </c>
      <c r="X5">
        <v>-26</v>
      </c>
      <c r="Y5">
        <v>-1.5</v>
      </c>
      <c r="Z5">
        <v>2.98</v>
      </c>
      <c r="AA5">
        <v>0</v>
      </c>
      <c r="AB5">
        <v>0</v>
      </c>
      <c r="AC5">
        <v>-35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2.89</v>
      </c>
      <c r="M6" s="74">
        <v>0</v>
      </c>
      <c r="N6" s="73">
        <v>-46</v>
      </c>
      <c r="O6" s="46">
        <v>-29</v>
      </c>
      <c r="P6" s="46">
        <v>-34</v>
      </c>
      <c r="Q6" s="46">
        <v>0</v>
      </c>
      <c r="R6" s="46">
        <v>0</v>
      </c>
      <c r="S6" s="74">
        <v>0</v>
      </c>
      <c r="U6" s="73">
        <v>-110.5</v>
      </c>
      <c r="V6" s="74">
        <v>2.89</v>
      </c>
      <c r="W6">
        <v>-46</v>
      </c>
      <c r="X6">
        <v>-29</v>
      </c>
      <c r="Y6">
        <v>-1.5</v>
      </c>
      <c r="Z6">
        <v>2.89</v>
      </c>
      <c r="AA6">
        <v>0</v>
      </c>
      <c r="AB6">
        <v>0</v>
      </c>
      <c r="AC6">
        <v>-34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0.96</v>
      </c>
      <c r="M7" s="74">
        <v>0</v>
      </c>
      <c r="N7" s="73">
        <v>-31</v>
      </c>
      <c r="O7" s="46">
        <v>-33</v>
      </c>
      <c r="P7" s="46">
        <v>-36</v>
      </c>
      <c r="Q7" s="46">
        <v>0</v>
      </c>
      <c r="R7" s="46">
        <v>0</v>
      </c>
      <c r="S7" s="74">
        <v>0</v>
      </c>
      <c r="U7" s="73">
        <v>-101.5</v>
      </c>
      <c r="V7" s="74">
        <v>0.96</v>
      </c>
      <c r="W7">
        <v>-31</v>
      </c>
      <c r="X7">
        <v>-33</v>
      </c>
      <c r="Y7">
        <v>-1.5</v>
      </c>
      <c r="Z7">
        <v>0.96</v>
      </c>
      <c r="AA7">
        <v>0</v>
      </c>
      <c r="AB7">
        <v>0</v>
      </c>
      <c r="AC7">
        <v>-36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0.96</v>
      </c>
      <c r="M8" s="74">
        <v>0</v>
      </c>
      <c r="N8" s="73">
        <v>-55</v>
      </c>
      <c r="O8" s="46">
        <v>-51</v>
      </c>
      <c r="P8" s="46">
        <v>-36</v>
      </c>
      <c r="Q8" s="46">
        <v>0</v>
      </c>
      <c r="R8" s="46">
        <v>0</v>
      </c>
      <c r="S8" s="74">
        <v>0</v>
      </c>
      <c r="U8" s="73">
        <v>-143.5</v>
      </c>
      <c r="V8" s="74">
        <v>0.96</v>
      </c>
      <c r="W8">
        <v>-55</v>
      </c>
      <c r="X8">
        <v>-51</v>
      </c>
      <c r="Y8">
        <v>-1.5</v>
      </c>
      <c r="Z8">
        <v>0.96</v>
      </c>
      <c r="AA8">
        <v>0</v>
      </c>
      <c r="AB8">
        <v>0</v>
      </c>
      <c r="AC8">
        <v>-36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0.48</v>
      </c>
      <c r="M9" s="74">
        <v>0</v>
      </c>
      <c r="N9" s="73">
        <v>-64</v>
      </c>
      <c r="O9" s="46">
        <v>-43</v>
      </c>
      <c r="P9" s="46">
        <v>-33</v>
      </c>
      <c r="Q9" s="46">
        <v>0</v>
      </c>
      <c r="R9" s="46">
        <v>0</v>
      </c>
      <c r="S9" s="74">
        <v>0</v>
      </c>
      <c r="U9" s="73">
        <v>-141.5</v>
      </c>
      <c r="V9" s="74">
        <v>0.48</v>
      </c>
      <c r="W9">
        <v>-64</v>
      </c>
      <c r="X9">
        <v>-43</v>
      </c>
      <c r="Y9">
        <v>-1.5</v>
      </c>
      <c r="Z9">
        <v>0.48</v>
      </c>
      <c r="AA9">
        <v>0</v>
      </c>
      <c r="AB9">
        <v>0</v>
      </c>
      <c r="AC9">
        <v>-33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0.39</v>
      </c>
      <c r="M10" s="74">
        <v>0</v>
      </c>
      <c r="N10" s="73">
        <v>-77</v>
      </c>
      <c r="O10" s="46">
        <v>-48</v>
      </c>
      <c r="P10" s="46">
        <v>-35</v>
      </c>
      <c r="Q10" s="46">
        <v>0</v>
      </c>
      <c r="R10" s="46">
        <v>0</v>
      </c>
      <c r="S10" s="74">
        <v>0</v>
      </c>
      <c r="U10" s="73">
        <v>-161.5</v>
      </c>
      <c r="V10" s="74">
        <v>0.38</v>
      </c>
      <c r="W10">
        <v>-77</v>
      </c>
      <c r="X10">
        <v>-48</v>
      </c>
      <c r="Y10">
        <v>-1.5</v>
      </c>
      <c r="Z10">
        <v>0.39</v>
      </c>
      <c r="AA10">
        <v>0</v>
      </c>
      <c r="AB10">
        <v>0</v>
      </c>
      <c r="AC10">
        <v>-35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-41</v>
      </c>
      <c r="O11" s="46">
        <v>-42</v>
      </c>
      <c r="P11" s="46">
        <v>-35</v>
      </c>
      <c r="Q11" s="46">
        <v>0</v>
      </c>
      <c r="R11" s="46">
        <v>0</v>
      </c>
      <c r="S11" s="74">
        <v>0</v>
      </c>
      <c r="U11" s="73">
        <v>-119.5</v>
      </c>
      <c r="V11" s="74">
        <v>0</v>
      </c>
      <c r="W11">
        <v>-41</v>
      </c>
      <c r="X11">
        <v>-42</v>
      </c>
      <c r="Y11">
        <v>-1.5</v>
      </c>
      <c r="Z11">
        <v>0</v>
      </c>
      <c r="AA11">
        <v>0</v>
      </c>
      <c r="AB11">
        <v>0</v>
      </c>
      <c r="AC11">
        <v>-35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-46</v>
      </c>
      <c r="O12" s="46">
        <v>-42</v>
      </c>
      <c r="P12" s="46">
        <v>-25</v>
      </c>
      <c r="Q12" s="46">
        <v>0</v>
      </c>
      <c r="R12" s="46">
        <v>0</v>
      </c>
      <c r="S12" s="74">
        <v>0</v>
      </c>
      <c r="U12" s="73">
        <v>-114.5</v>
      </c>
      <c r="V12" s="74">
        <v>0</v>
      </c>
      <c r="W12">
        <v>-46</v>
      </c>
      <c r="X12">
        <v>-42</v>
      </c>
      <c r="Y12">
        <v>-1.5</v>
      </c>
      <c r="Z12">
        <v>0</v>
      </c>
      <c r="AA12">
        <v>0</v>
      </c>
      <c r="AB12">
        <v>0</v>
      </c>
      <c r="AC12">
        <v>-25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-48</v>
      </c>
      <c r="O13" s="46">
        <v>-42</v>
      </c>
      <c r="P13" s="46">
        <v>-35</v>
      </c>
      <c r="Q13" s="46">
        <v>0</v>
      </c>
      <c r="R13" s="46">
        <v>0</v>
      </c>
      <c r="S13" s="74">
        <v>0</v>
      </c>
      <c r="U13" s="73">
        <v>-126.5</v>
      </c>
      <c r="V13" s="74">
        <v>0</v>
      </c>
      <c r="W13">
        <v>-48</v>
      </c>
      <c r="X13">
        <v>-42</v>
      </c>
      <c r="Y13">
        <v>-1.5</v>
      </c>
      <c r="Z13">
        <v>0</v>
      </c>
      <c r="AA13">
        <v>0</v>
      </c>
      <c r="AB13">
        <v>0</v>
      </c>
      <c r="AC13">
        <v>-35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-54</v>
      </c>
      <c r="O14" s="46">
        <v>-43</v>
      </c>
      <c r="P14" s="46">
        <v>-35</v>
      </c>
      <c r="Q14" s="46">
        <v>0</v>
      </c>
      <c r="R14" s="46">
        <v>0</v>
      </c>
      <c r="S14" s="74">
        <v>0</v>
      </c>
      <c r="U14" s="73">
        <v>-133.5</v>
      </c>
      <c r="V14" s="74">
        <v>0</v>
      </c>
      <c r="W14">
        <v>-54</v>
      </c>
      <c r="X14">
        <v>-43</v>
      </c>
      <c r="Y14">
        <v>-1.5</v>
      </c>
      <c r="Z14">
        <v>0</v>
      </c>
      <c r="AA14">
        <v>0</v>
      </c>
      <c r="AB14">
        <v>0</v>
      </c>
      <c r="AC14">
        <v>-35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-58</v>
      </c>
      <c r="O15" s="46">
        <v>-38</v>
      </c>
      <c r="P15" s="46">
        <v>-35</v>
      </c>
      <c r="Q15" s="46">
        <v>0</v>
      </c>
      <c r="R15" s="46">
        <v>0</v>
      </c>
      <c r="S15" s="74">
        <v>0</v>
      </c>
      <c r="U15" s="73">
        <v>-132.5</v>
      </c>
      <c r="V15" s="74">
        <v>0</v>
      </c>
      <c r="W15">
        <v>-58</v>
      </c>
      <c r="X15">
        <v>-38</v>
      </c>
      <c r="Y15">
        <v>-1.5</v>
      </c>
      <c r="Z15">
        <v>0</v>
      </c>
      <c r="AA15">
        <v>0</v>
      </c>
      <c r="AB15">
        <v>0</v>
      </c>
      <c r="AC15">
        <v>-35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-73</v>
      </c>
      <c r="O16" s="46">
        <v>-46</v>
      </c>
      <c r="P16" s="46">
        <v>-35</v>
      </c>
      <c r="Q16" s="46">
        <v>0</v>
      </c>
      <c r="R16" s="46">
        <v>0</v>
      </c>
      <c r="S16" s="74">
        <v>0</v>
      </c>
      <c r="U16" s="73">
        <v>-155.5</v>
      </c>
      <c r="V16" s="74">
        <v>0</v>
      </c>
      <c r="W16">
        <v>-73</v>
      </c>
      <c r="X16">
        <v>-46</v>
      </c>
      <c r="Y16">
        <v>-1.5</v>
      </c>
      <c r="Z16">
        <v>0</v>
      </c>
      <c r="AA16">
        <v>0</v>
      </c>
      <c r="AB16">
        <v>0</v>
      </c>
      <c r="AC16">
        <v>-35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-90</v>
      </c>
      <c r="O17" s="46">
        <v>-54</v>
      </c>
      <c r="P17" s="46">
        <v>-35</v>
      </c>
      <c r="Q17" s="46">
        <v>0</v>
      </c>
      <c r="R17" s="46">
        <v>0</v>
      </c>
      <c r="S17" s="74">
        <v>0</v>
      </c>
      <c r="U17" s="73">
        <v>-180.5</v>
      </c>
      <c r="V17" s="74">
        <v>0</v>
      </c>
      <c r="W17">
        <v>-90</v>
      </c>
      <c r="X17">
        <v>-54</v>
      </c>
      <c r="Y17">
        <v>-1.5</v>
      </c>
      <c r="Z17">
        <v>0</v>
      </c>
      <c r="AA17">
        <v>0</v>
      </c>
      <c r="AB17">
        <v>0</v>
      </c>
      <c r="AC17">
        <v>-35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-58</v>
      </c>
      <c r="O18" s="46">
        <v>-47</v>
      </c>
      <c r="P18" s="46">
        <v>-35</v>
      </c>
      <c r="Q18" s="46">
        <v>0</v>
      </c>
      <c r="R18" s="46">
        <v>0</v>
      </c>
      <c r="S18" s="74">
        <v>0</v>
      </c>
      <c r="U18" s="73">
        <v>-141.5</v>
      </c>
      <c r="V18" s="74">
        <v>0</v>
      </c>
      <c r="W18">
        <v>-58</v>
      </c>
      <c r="X18">
        <v>-47</v>
      </c>
      <c r="Y18">
        <v>-1.5</v>
      </c>
      <c r="Z18">
        <v>0</v>
      </c>
      <c r="AA18">
        <v>0</v>
      </c>
      <c r="AB18">
        <v>0</v>
      </c>
      <c r="AC18">
        <v>-35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0.48</v>
      </c>
      <c r="M19" s="74">
        <v>0</v>
      </c>
      <c r="N19" s="73">
        <v>-68</v>
      </c>
      <c r="O19" s="46">
        <v>-44</v>
      </c>
      <c r="P19" s="46">
        <v>-15</v>
      </c>
      <c r="Q19" s="46">
        <v>0</v>
      </c>
      <c r="R19" s="46">
        <v>0</v>
      </c>
      <c r="S19" s="74">
        <v>0</v>
      </c>
      <c r="U19" s="73">
        <v>-128.5</v>
      </c>
      <c r="V19" s="74">
        <v>0.48</v>
      </c>
      <c r="W19">
        <v>-68</v>
      </c>
      <c r="X19">
        <v>-44</v>
      </c>
      <c r="Y19">
        <v>-1.5</v>
      </c>
      <c r="Z19">
        <v>0.48</v>
      </c>
      <c r="AA19">
        <v>0</v>
      </c>
      <c r="AB19">
        <v>0</v>
      </c>
      <c r="AC19">
        <v>-15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0.96</v>
      </c>
      <c r="M20" s="74">
        <v>0</v>
      </c>
      <c r="N20" s="73">
        <v>-48</v>
      </c>
      <c r="O20" s="46">
        <v>-43</v>
      </c>
      <c r="P20" s="46">
        <v>-10</v>
      </c>
      <c r="Q20" s="46">
        <v>0</v>
      </c>
      <c r="R20" s="46">
        <v>0</v>
      </c>
      <c r="S20" s="74">
        <v>0</v>
      </c>
      <c r="U20" s="73">
        <v>-102.5</v>
      </c>
      <c r="V20" s="74">
        <v>0.96</v>
      </c>
      <c r="W20">
        <v>-48</v>
      </c>
      <c r="X20">
        <v>-43</v>
      </c>
      <c r="Y20">
        <v>-1.5</v>
      </c>
      <c r="Z20">
        <v>0.96</v>
      </c>
      <c r="AA20">
        <v>0</v>
      </c>
      <c r="AB20">
        <v>0</v>
      </c>
      <c r="AC20">
        <v>-10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1.54</v>
      </c>
      <c r="M21" s="74">
        <v>0</v>
      </c>
      <c r="N21" s="73">
        <v>-17</v>
      </c>
      <c r="O21" s="46">
        <v>-44</v>
      </c>
      <c r="P21" s="46">
        <v>0</v>
      </c>
      <c r="Q21" s="46">
        <v>0</v>
      </c>
      <c r="R21" s="46">
        <v>0</v>
      </c>
      <c r="S21" s="74">
        <v>0</v>
      </c>
      <c r="U21" s="73">
        <v>-62.5</v>
      </c>
      <c r="V21" s="74">
        <v>1.54</v>
      </c>
      <c r="W21">
        <v>-17</v>
      </c>
      <c r="X21">
        <v>-44</v>
      </c>
      <c r="Y21">
        <v>-1.5</v>
      </c>
      <c r="Z21">
        <v>1.54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10.58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0</v>
      </c>
      <c r="O22" s="46">
        <v>-42</v>
      </c>
      <c r="P22" s="46">
        <v>0</v>
      </c>
      <c r="Q22" s="46">
        <v>0</v>
      </c>
      <c r="R22" s="46">
        <v>0</v>
      </c>
      <c r="S22" s="74">
        <v>0</v>
      </c>
      <c r="U22" s="73">
        <v>-43.5</v>
      </c>
      <c r="V22" s="74">
        <v>12.51</v>
      </c>
      <c r="W22">
        <v>10.58</v>
      </c>
      <c r="X22">
        <v>-42</v>
      </c>
      <c r="Y22">
        <v>-1.5</v>
      </c>
      <c r="Z22">
        <v>1.93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3.47</v>
      </c>
      <c r="M23" s="74">
        <v>0</v>
      </c>
      <c r="N23" s="73">
        <v>-80</v>
      </c>
      <c r="O23" s="46">
        <v>-26</v>
      </c>
      <c r="P23" s="46">
        <v>-50</v>
      </c>
      <c r="Q23" s="46">
        <v>0</v>
      </c>
      <c r="R23" s="46">
        <v>0</v>
      </c>
      <c r="S23" s="74">
        <v>0</v>
      </c>
      <c r="U23" s="73">
        <v>-157.5</v>
      </c>
      <c r="V23" s="74">
        <v>3.46</v>
      </c>
      <c r="W23">
        <v>-80</v>
      </c>
      <c r="X23">
        <v>-26</v>
      </c>
      <c r="Y23">
        <v>-1.5</v>
      </c>
      <c r="Z23">
        <v>3.47</v>
      </c>
      <c r="AA23">
        <v>0</v>
      </c>
      <c r="AB23">
        <v>0</v>
      </c>
      <c r="AC23">
        <v>-50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4.62</v>
      </c>
      <c r="M24" s="74">
        <v>0</v>
      </c>
      <c r="N24" s="73">
        <v>-86</v>
      </c>
      <c r="O24" s="46">
        <v>-32</v>
      </c>
      <c r="P24" s="46">
        <v>-95</v>
      </c>
      <c r="Q24" s="46">
        <v>0</v>
      </c>
      <c r="R24" s="46">
        <v>0</v>
      </c>
      <c r="S24" s="74">
        <v>0</v>
      </c>
      <c r="U24" s="73">
        <v>-214.5</v>
      </c>
      <c r="V24" s="74">
        <v>4.62</v>
      </c>
      <c r="W24">
        <v>-86</v>
      </c>
      <c r="X24">
        <v>-32</v>
      </c>
      <c r="Y24">
        <v>-1.5</v>
      </c>
      <c r="Z24">
        <v>4.62</v>
      </c>
      <c r="AA24">
        <v>0</v>
      </c>
      <c r="AB24">
        <v>0</v>
      </c>
      <c r="AC24">
        <v>-95</v>
      </c>
    </row>
    <row r="25" spans="7:29">
      <c r="G25" t="s">
        <v>67</v>
      </c>
      <c r="H25" s="73">
        <v>0</v>
      </c>
      <c r="I25" s="46">
        <v>0</v>
      </c>
      <c r="J25" s="46">
        <v>14.44</v>
      </c>
      <c r="K25" s="46">
        <v>0</v>
      </c>
      <c r="L25" s="46">
        <v>6.35</v>
      </c>
      <c r="M25" s="74">
        <v>0</v>
      </c>
      <c r="N25" s="73">
        <v>-42</v>
      </c>
      <c r="O25" s="46">
        <v>-29</v>
      </c>
      <c r="P25" s="46">
        <v>0</v>
      </c>
      <c r="Q25" s="46">
        <v>0</v>
      </c>
      <c r="R25" s="46">
        <v>0</v>
      </c>
      <c r="S25" s="74">
        <v>0</v>
      </c>
      <c r="U25" s="73">
        <v>-72.5</v>
      </c>
      <c r="V25" s="74">
        <v>20.79</v>
      </c>
      <c r="W25">
        <v>-42</v>
      </c>
      <c r="X25">
        <v>-29</v>
      </c>
      <c r="Y25">
        <v>-1.5</v>
      </c>
      <c r="Z25">
        <v>6.35</v>
      </c>
      <c r="AA25">
        <v>0</v>
      </c>
      <c r="AB25">
        <v>0</v>
      </c>
      <c r="AC25">
        <v>14.44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8.2799999999999994</v>
      </c>
      <c r="M26" s="74">
        <v>0</v>
      </c>
      <c r="N26" s="73">
        <v>0</v>
      </c>
      <c r="O26" s="46">
        <v>-45</v>
      </c>
      <c r="P26" s="46">
        <v>-85</v>
      </c>
      <c r="Q26" s="46">
        <v>0</v>
      </c>
      <c r="R26" s="46">
        <v>0</v>
      </c>
      <c r="S26" s="74">
        <v>0</v>
      </c>
      <c r="U26" s="73">
        <v>-131.5</v>
      </c>
      <c r="V26" s="74">
        <v>8.2799999999999994</v>
      </c>
      <c r="W26">
        <v>0</v>
      </c>
      <c r="X26">
        <v>-45</v>
      </c>
      <c r="Y26">
        <v>-1.5</v>
      </c>
      <c r="Z26">
        <v>8.2799999999999994</v>
      </c>
      <c r="AA26">
        <v>0</v>
      </c>
      <c r="AB26">
        <v>0</v>
      </c>
      <c r="AC26">
        <v>-85</v>
      </c>
    </row>
    <row r="27" spans="7:29">
      <c r="G27" t="s">
        <v>69</v>
      </c>
      <c r="H27" s="73">
        <v>42.35</v>
      </c>
      <c r="I27" s="46">
        <v>0</v>
      </c>
      <c r="J27" s="46">
        <v>38.5</v>
      </c>
      <c r="K27" s="46">
        <v>0</v>
      </c>
      <c r="L27" s="46">
        <v>10.78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-1.5</v>
      </c>
      <c r="V27" s="74">
        <v>91.63</v>
      </c>
      <c r="W27">
        <v>42.35</v>
      </c>
      <c r="X27">
        <v>0</v>
      </c>
      <c r="Y27">
        <v>-1.5</v>
      </c>
      <c r="Z27">
        <v>10.78</v>
      </c>
      <c r="AA27">
        <v>0</v>
      </c>
      <c r="AB27">
        <v>0</v>
      </c>
      <c r="AC27">
        <v>38.5</v>
      </c>
    </row>
    <row r="28" spans="7:29">
      <c r="G28" t="s">
        <v>70</v>
      </c>
      <c r="H28" s="73">
        <v>57.75</v>
      </c>
      <c r="I28" s="46">
        <v>0</v>
      </c>
      <c r="J28" s="46">
        <v>38.5</v>
      </c>
      <c r="K28" s="46">
        <v>0</v>
      </c>
      <c r="L28" s="46">
        <v>13.48</v>
      </c>
      <c r="M28" s="74">
        <v>0</v>
      </c>
      <c r="N28" s="73">
        <v>0</v>
      </c>
      <c r="O28" s="46">
        <v>-44</v>
      </c>
      <c r="P28" s="46">
        <v>0</v>
      </c>
      <c r="Q28" s="46">
        <v>0</v>
      </c>
      <c r="R28" s="46">
        <v>0</v>
      </c>
      <c r="S28" s="74">
        <v>0</v>
      </c>
      <c r="U28" s="73">
        <v>-45.5</v>
      </c>
      <c r="V28" s="74">
        <v>109.72</v>
      </c>
      <c r="W28">
        <v>57.75</v>
      </c>
      <c r="X28">
        <v>-44</v>
      </c>
      <c r="Y28">
        <v>-1.5</v>
      </c>
      <c r="Z28">
        <v>13.48</v>
      </c>
      <c r="AA28">
        <v>0</v>
      </c>
      <c r="AB28">
        <v>0</v>
      </c>
      <c r="AC28">
        <v>38.5</v>
      </c>
    </row>
    <row r="29" spans="7:29">
      <c r="G29" t="s">
        <v>71</v>
      </c>
      <c r="H29" s="73">
        <v>45.24</v>
      </c>
      <c r="I29" s="46">
        <v>0</v>
      </c>
      <c r="J29" s="46">
        <v>38.5</v>
      </c>
      <c r="K29" s="46">
        <v>0</v>
      </c>
      <c r="L29" s="46">
        <v>15.88</v>
      </c>
      <c r="M29" s="74">
        <v>0</v>
      </c>
      <c r="N29" s="73">
        <v>0</v>
      </c>
      <c r="O29" s="46">
        <v>-52</v>
      </c>
      <c r="P29" s="46">
        <v>0</v>
      </c>
      <c r="Q29" s="46">
        <v>0</v>
      </c>
      <c r="R29" s="46">
        <v>0</v>
      </c>
      <c r="S29" s="74">
        <v>0</v>
      </c>
      <c r="U29" s="73">
        <v>-53.5</v>
      </c>
      <c r="V29" s="74">
        <v>99.62</v>
      </c>
      <c r="W29">
        <v>45.24</v>
      </c>
      <c r="X29">
        <v>-52</v>
      </c>
      <c r="Y29">
        <v>-1.5</v>
      </c>
      <c r="Z29">
        <v>15.88</v>
      </c>
      <c r="AA29">
        <v>0</v>
      </c>
      <c r="AB29">
        <v>0</v>
      </c>
      <c r="AC29">
        <v>38.5</v>
      </c>
    </row>
    <row r="30" spans="7:29">
      <c r="G30" t="s">
        <v>72</v>
      </c>
      <c r="H30" s="73">
        <v>8.66</v>
      </c>
      <c r="I30" s="46">
        <v>0</v>
      </c>
      <c r="J30" s="46">
        <v>38.5</v>
      </c>
      <c r="K30" s="46">
        <v>0</v>
      </c>
      <c r="L30" s="46">
        <v>18.38</v>
      </c>
      <c r="M30" s="74">
        <v>0.1</v>
      </c>
      <c r="N30" s="73">
        <v>0</v>
      </c>
      <c r="O30" s="46">
        <v>-56</v>
      </c>
      <c r="P30" s="46">
        <v>0</v>
      </c>
      <c r="Q30" s="46">
        <v>0</v>
      </c>
      <c r="R30" s="46">
        <v>0</v>
      </c>
      <c r="S30" s="74">
        <v>0</v>
      </c>
      <c r="U30" s="73">
        <v>-57.5</v>
      </c>
      <c r="V30" s="74">
        <v>65.64</v>
      </c>
      <c r="W30">
        <v>8.66</v>
      </c>
      <c r="X30">
        <v>-56</v>
      </c>
      <c r="Y30">
        <v>-1.5</v>
      </c>
      <c r="Z30">
        <v>18.38</v>
      </c>
      <c r="AA30">
        <v>0</v>
      </c>
      <c r="AB30">
        <v>0.1</v>
      </c>
      <c r="AC30">
        <v>38.5</v>
      </c>
    </row>
    <row r="31" spans="7:29">
      <c r="G31" t="s">
        <v>73</v>
      </c>
      <c r="H31" s="73">
        <v>30.27</v>
      </c>
      <c r="I31" s="46">
        <v>0</v>
      </c>
      <c r="J31" s="46">
        <v>36.53</v>
      </c>
      <c r="K31" s="46">
        <v>0</v>
      </c>
      <c r="L31" s="46">
        <v>13.04</v>
      </c>
      <c r="M31" s="74">
        <v>2.4500000000000002</v>
      </c>
      <c r="N31" s="73">
        <v>0</v>
      </c>
      <c r="O31" s="46">
        <v>-43</v>
      </c>
      <c r="P31" s="46">
        <v>0</v>
      </c>
      <c r="Q31" s="46">
        <v>0</v>
      </c>
      <c r="R31" s="46">
        <v>0</v>
      </c>
      <c r="S31" s="74">
        <v>0</v>
      </c>
      <c r="U31" s="73">
        <v>-44.5</v>
      </c>
      <c r="V31" s="74">
        <v>82.29</v>
      </c>
      <c r="W31">
        <v>30.27</v>
      </c>
      <c r="X31">
        <v>-43</v>
      </c>
      <c r="Y31">
        <v>-1.5</v>
      </c>
      <c r="Z31">
        <v>13.04</v>
      </c>
      <c r="AA31">
        <v>0</v>
      </c>
      <c r="AB31">
        <v>2.4500000000000002</v>
      </c>
      <c r="AC31">
        <v>36.53</v>
      </c>
    </row>
    <row r="32" spans="7:29">
      <c r="G32" t="s">
        <v>74</v>
      </c>
      <c r="H32" s="73">
        <v>68.86</v>
      </c>
      <c r="I32" s="46">
        <v>3.63</v>
      </c>
      <c r="J32" s="46">
        <v>28.99</v>
      </c>
      <c r="K32" s="46">
        <v>0</v>
      </c>
      <c r="L32" s="46">
        <v>9.7899999999999991</v>
      </c>
      <c r="M32" s="74">
        <v>1.95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-1.5</v>
      </c>
      <c r="V32" s="74">
        <v>113.22</v>
      </c>
      <c r="W32">
        <v>68.86</v>
      </c>
      <c r="X32">
        <v>3.63</v>
      </c>
      <c r="Y32">
        <v>-1.5</v>
      </c>
      <c r="Z32">
        <v>9.7899999999999991</v>
      </c>
      <c r="AA32">
        <v>0</v>
      </c>
      <c r="AB32">
        <v>1.95</v>
      </c>
      <c r="AC32">
        <v>28.99</v>
      </c>
    </row>
    <row r="33" spans="7:29">
      <c r="G33" t="s">
        <v>75</v>
      </c>
      <c r="H33" s="73">
        <v>71.05</v>
      </c>
      <c r="I33" s="46">
        <v>10.85</v>
      </c>
      <c r="J33" s="46">
        <v>32.54</v>
      </c>
      <c r="K33" s="46">
        <v>0</v>
      </c>
      <c r="L33" s="46">
        <v>3.52</v>
      </c>
      <c r="M33" s="74">
        <v>0.56999999999999995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118.53</v>
      </c>
      <c r="W33">
        <v>71.05</v>
      </c>
      <c r="X33">
        <v>10.85</v>
      </c>
      <c r="Y33">
        <v>-1.5</v>
      </c>
      <c r="Z33">
        <v>3.52</v>
      </c>
      <c r="AA33">
        <v>0</v>
      </c>
      <c r="AB33">
        <v>0.56999999999999995</v>
      </c>
      <c r="AC33">
        <v>32.54</v>
      </c>
    </row>
    <row r="34" spans="7:29">
      <c r="G34" t="s">
        <v>76</v>
      </c>
      <c r="H34" s="73">
        <v>92.16</v>
      </c>
      <c r="I34" s="46">
        <v>11.71</v>
      </c>
      <c r="J34" s="46">
        <v>37.5</v>
      </c>
      <c r="K34" s="46">
        <v>0</v>
      </c>
      <c r="L34" s="46">
        <v>2.98</v>
      </c>
      <c r="M34" s="74">
        <v>0.48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144.83000000000001</v>
      </c>
      <c r="W34">
        <v>92.16</v>
      </c>
      <c r="X34">
        <v>11.71</v>
      </c>
      <c r="Y34">
        <v>-1.5</v>
      </c>
      <c r="Z34">
        <v>2.98</v>
      </c>
      <c r="AA34">
        <v>0</v>
      </c>
      <c r="AB34">
        <v>0.48</v>
      </c>
      <c r="AC34">
        <v>37.5</v>
      </c>
    </row>
    <row r="35" spans="7:29">
      <c r="G35" t="s">
        <v>77</v>
      </c>
      <c r="H35" s="73">
        <v>33.049999999999997</v>
      </c>
      <c r="I35" s="46">
        <v>2.58</v>
      </c>
      <c r="J35" s="46">
        <v>25.78</v>
      </c>
      <c r="K35" s="46">
        <v>0</v>
      </c>
      <c r="L35" s="46">
        <v>1.98</v>
      </c>
      <c r="M35" s="74">
        <v>0.3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-1.5</v>
      </c>
      <c r="V35" s="74">
        <v>63.69</v>
      </c>
      <c r="W35">
        <v>33.049999999999997</v>
      </c>
      <c r="X35">
        <v>2.58</v>
      </c>
      <c r="Y35">
        <v>-1.5</v>
      </c>
      <c r="Z35">
        <v>1.98</v>
      </c>
      <c r="AA35">
        <v>0</v>
      </c>
      <c r="AB35">
        <v>0.3</v>
      </c>
      <c r="AC35">
        <v>25.78</v>
      </c>
    </row>
    <row r="36" spans="7:29">
      <c r="G36" t="s">
        <v>78</v>
      </c>
      <c r="H36" s="73">
        <v>48.41</v>
      </c>
      <c r="I36" s="46">
        <v>5.61</v>
      </c>
      <c r="J36" s="46">
        <v>28.04</v>
      </c>
      <c r="K36" s="46">
        <v>0</v>
      </c>
      <c r="L36" s="46">
        <v>1.69</v>
      </c>
      <c r="M36" s="74">
        <v>0.31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-1.5</v>
      </c>
      <c r="V36" s="74">
        <v>84.06</v>
      </c>
      <c r="W36">
        <v>48.41</v>
      </c>
      <c r="X36">
        <v>5.61</v>
      </c>
      <c r="Y36">
        <v>-1.5</v>
      </c>
      <c r="Z36">
        <v>1.69</v>
      </c>
      <c r="AA36">
        <v>0</v>
      </c>
      <c r="AB36">
        <v>0.31</v>
      </c>
      <c r="AC36">
        <v>28.04</v>
      </c>
    </row>
    <row r="37" spans="7:29">
      <c r="G37" t="s">
        <v>79</v>
      </c>
      <c r="H37" s="73">
        <v>0</v>
      </c>
      <c r="I37" s="46">
        <v>1.54</v>
      </c>
      <c r="J37" s="46">
        <v>15.37</v>
      </c>
      <c r="K37" s="46">
        <v>0</v>
      </c>
      <c r="L37" s="46">
        <v>1.48</v>
      </c>
      <c r="M37" s="74">
        <v>0.27</v>
      </c>
      <c r="N37" s="73">
        <v>-132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-133.5</v>
      </c>
      <c r="V37" s="74">
        <v>18.66</v>
      </c>
      <c r="W37">
        <v>-132</v>
      </c>
      <c r="X37">
        <v>1.54</v>
      </c>
      <c r="Y37">
        <v>-1.5</v>
      </c>
      <c r="Z37">
        <v>1.48</v>
      </c>
      <c r="AA37">
        <v>0</v>
      </c>
      <c r="AB37">
        <v>0.27</v>
      </c>
      <c r="AC37">
        <v>15.37</v>
      </c>
    </row>
    <row r="38" spans="7:29">
      <c r="G38" t="s">
        <v>80</v>
      </c>
      <c r="H38" s="73">
        <v>0</v>
      </c>
      <c r="I38" s="46">
        <v>0</v>
      </c>
      <c r="J38" s="46">
        <v>20.81</v>
      </c>
      <c r="K38" s="46">
        <v>0</v>
      </c>
      <c r="L38" s="46">
        <v>1.98</v>
      </c>
      <c r="M38" s="74">
        <v>0.41</v>
      </c>
      <c r="N38" s="73">
        <v>-150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-151.5</v>
      </c>
      <c r="V38" s="74">
        <v>23.2</v>
      </c>
      <c r="W38">
        <v>-150</v>
      </c>
      <c r="X38">
        <v>0</v>
      </c>
      <c r="Y38">
        <v>-1.5</v>
      </c>
      <c r="Z38">
        <v>1.98</v>
      </c>
      <c r="AA38">
        <v>0</v>
      </c>
      <c r="AB38">
        <v>0.41</v>
      </c>
      <c r="AC38">
        <v>20.81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2.93</v>
      </c>
      <c r="M39" s="74">
        <v>0.65</v>
      </c>
      <c r="N39" s="73">
        <v>-85</v>
      </c>
      <c r="O39" s="46">
        <v>-91</v>
      </c>
      <c r="P39" s="46">
        <v>-45</v>
      </c>
      <c r="Q39" s="46">
        <v>0</v>
      </c>
      <c r="R39" s="46">
        <v>0</v>
      </c>
      <c r="S39" s="74">
        <v>0</v>
      </c>
      <c r="U39" s="73">
        <v>-222.5</v>
      </c>
      <c r="V39" s="74">
        <v>3.58</v>
      </c>
      <c r="W39">
        <v>-85</v>
      </c>
      <c r="X39">
        <v>-91</v>
      </c>
      <c r="Y39">
        <v>-1.5</v>
      </c>
      <c r="Z39">
        <v>2.93</v>
      </c>
      <c r="AA39">
        <v>0</v>
      </c>
      <c r="AB39">
        <v>0.65</v>
      </c>
      <c r="AC39">
        <v>-45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3.32</v>
      </c>
      <c r="M40" s="74">
        <v>0.64</v>
      </c>
      <c r="N40" s="73">
        <v>-86</v>
      </c>
      <c r="O40" s="46">
        <v>-96</v>
      </c>
      <c r="P40" s="46">
        <v>-60</v>
      </c>
      <c r="Q40" s="46">
        <v>0</v>
      </c>
      <c r="R40" s="46">
        <v>0</v>
      </c>
      <c r="S40" s="74">
        <v>0</v>
      </c>
      <c r="U40" s="73">
        <v>-243.5</v>
      </c>
      <c r="V40" s="74">
        <v>3.96</v>
      </c>
      <c r="W40">
        <v>-86</v>
      </c>
      <c r="X40">
        <v>-96</v>
      </c>
      <c r="Y40">
        <v>-1.5</v>
      </c>
      <c r="Z40">
        <v>3.32</v>
      </c>
      <c r="AA40">
        <v>0</v>
      </c>
      <c r="AB40">
        <v>0.64</v>
      </c>
      <c r="AC40">
        <v>-60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8.7100000000000009</v>
      </c>
      <c r="M41" s="74">
        <v>1.72</v>
      </c>
      <c r="N41" s="73">
        <v>-77</v>
      </c>
      <c r="O41" s="46">
        <v>-131</v>
      </c>
      <c r="P41" s="46">
        <v>-134</v>
      </c>
      <c r="Q41" s="46">
        <v>0</v>
      </c>
      <c r="R41" s="46">
        <v>0</v>
      </c>
      <c r="S41" s="74">
        <v>0</v>
      </c>
      <c r="U41" s="73">
        <v>-343.5</v>
      </c>
      <c r="V41" s="74">
        <v>10.43</v>
      </c>
      <c r="W41">
        <v>-77</v>
      </c>
      <c r="X41">
        <v>-131</v>
      </c>
      <c r="Y41">
        <v>-1.5</v>
      </c>
      <c r="Z41">
        <v>8.7100000000000009</v>
      </c>
      <c r="AA41">
        <v>0</v>
      </c>
      <c r="AB41">
        <v>1.72</v>
      </c>
      <c r="AC41">
        <v>-134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10.83</v>
      </c>
      <c r="M42" s="74">
        <v>2.13</v>
      </c>
      <c r="N42" s="73">
        <v>-75</v>
      </c>
      <c r="O42" s="46">
        <v>-138</v>
      </c>
      <c r="P42" s="46">
        <v>-165</v>
      </c>
      <c r="Q42" s="46">
        <v>0</v>
      </c>
      <c r="R42" s="46">
        <v>0</v>
      </c>
      <c r="S42" s="74">
        <v>0</v>
      </c>
      <c r="U42" s="73">
        <v>-379.5</v>
      </c>
      <c r="V42" s="74">
        <v>12.96</v>
      </c>
      <c r="W42">
        <v>-75</v>
      </c>
      <c r="X42">
        <v>-138</v>
      </c>
      <c r="Y42">
        <v>-1.5</v>
      </c>
      <c r="Z42">
        <v>10.83</v>
      </c>
      <c r="AA42">
        <v>0</v>
      </c>
      <c r="AB42">
        <v>2.13</v>
      </c>
      <c r="AC42">
        <v>-165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22.04</v>
      </c>
      <c r="M43" s="74">
        <v>0</v>
      </c>
      <c r="N43" s="73">
        <v>-90</v>
      </c>
      <c r="O43" s="46">
        <v>-148</v>
      </c>
      <c r="P43" s="46">
        <v>-140</v>
      </c>
      <c r="Q43" s="46">
        <v>0</v>
      </c>
      <c r="R43" s="46">
        <v>0</v>
      </c>
      <c r="S43" s="74">
        <v>0</v>
      </c>
      <c r="U43" s="73">
        <v>-379.5</v>
      </c>
      <c r="V43" s="74">
        <v>22.04</v>
      </c>
      <c r="W43">
        <v>-90</v>
      </c>
      <c r="X43">
        <v>-148</v>
      </c>
      <c r="Y43">
        <v>-1.5</v>
      </c>
      <c r="Z43">
        <v>22.04</v>
      </c>
      <c r="AA43">
        <v>0</v>
      </c>
      <c r="AB43">
        <v>0</v>
      </c>
      <c r="AC43">
        <v>-140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21.56</v>
      </c>
      <c r="M44" s="74">
        <v>0</v>
      </c>
      <c r="N44" s="73">
        <v>-115</v>
      </c>
      <c r="O44" s="46">
        <v>-122</v>
      </c>
      <c r="P44" s="46">
        <v>-134</v>
      </c>
      <c r="Q44" s="46">
        <v>0</v>
      </c>
      <c r="R44" s="46">
        <v>0</v>
      </c>
      <c r="S44" s="74">
        <v>0</v>
      </c>
      <c r="U44" s="73">
        <v>-372.5</v>
      </c>
      <c r="V44" s="74">
        <v>21.56</v>
      </c>
      <c r="W44">
        <v>-115</v>
      </c>
      <c r="X44">
        <v>-122</v>
      </c>
      <c r="Y44">
        <v>-1.5</v>
      </c>
      <c r="Z44">
        <v>21.56</v>
      </c>
      <c r="AA44">
        <v>0</v>
      </c>
      <c r="AB44">
        <v>0</v>
      </c>
      <c r="AC44">
        <v>-134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20.89</v>
      </c>
      <c r="M45" s="74">
        <v>0</v>
      </c>
      <c r="N45" s="73">
        <v>-60</v>
      </c>
      <c r="O45" s="46">
        <v>-117</v>
      </c>
      <c r="P45" s="46">
        <v>-93</v>
      </c>
      <c r="Q45" s="46">
        <v>0</v>
      </c>
      <c r="R45" s="46">
        <v>0</v>
      </c>
      <c r="S45" s="74">
        <v>0</v>
      </c>
      <c r="U45" s="73">
        <v>-271.5</v>
      </c>
      <c r="V45" s="74">
        <v>20.89</v>
      </c>
      <c r="W45">
        <v>-60</v>
      </c>
      <c r="X45">
        <v>-117</v>
      </c>
      <c r="Y45">
        <v>-1.5</v>
      </c>
      <c r="Z45">
        <v>20.89</v>
      </c>
      <c r="AA45">
        <v>0</v>
      </c>
      <c r="AB45">
        <v>0</v>
      </c>
      <c r="AC45">
        <v>-93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19.920000000000002</v>
      </c>
      <c r="M46" s="74">
        <v>0</v>
      </c>
      <c r="N46" s="73">
        <v>-53</v>
      </c>
      <c r="O46" s="46">
        <v>-75</v>
      </c>
      <c r="P46" s="46">
        <v>-24</v>
      </c>
      <c r="Q46" s="46">
        <v>0</v>
      </c>
      <c r="R46" s="46">
        <v>0</v>
      </c>
      <c r="S46" s="74">
        <v>0</v>
      </c>
      <c r="U46" s="73">
        <v>-153.5</v>
      </c>
      <c r="V46" s="74">
        <v>19.920000000000002</v>
      </c>
      <c r="W46">
        <v>-53</v>
      </c>
      <c r="X46">
        <v>-75</v>
      </c>
      <c r="Y46">
        <v>-1.5</v>
      </c>
      <c r="Z46">
        <v>19.920000000000002</v>
      </c>
      <c r="AA46">
        <v>0</v>
      </c>
      <c r="AB46">
        <v>0</v>
      </c>
      <c r="AC46">
        <v>-24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15.4</v>
      </c>
      <c r="M47" s="74">
        <v>0</v>
      </c>
      <c r="N47" s="73">
        <v>-28</v>
      </c>
      <c r="O47" s="46">
        <v>-8</v>
      </c>
      <c r="P47" s="46">
        <v>0</v>
      </c>
      <c r="Q47" s="46">
        <v>0</v>
      </c>
      <c r="R47" s="46">
        <v>0</v>
      </c>
      <c r="S47" s="74">
        <v>0</v>
      </c>
      <c r="U47" s="73">
        <v>-37.5</v>
      </c>
      <c r="V47" s="74">
        <v>15.4</v>
      </c>
      <c r="W47">
        <v>-28</v>
      </c>
      <c r="X47">
        <v>-8</v>
      </c>
      <c r="Y47">
        <v>-1.5</v>
      </c>
      <c r="Z47">
        <v>15.4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14.44</v>
      </c>
      <c r="M48" s="74">
        <v>0</v>
      </c>
      <c r="N48" s="73">
        <v>-21</v>
      </c>
      <c r="O48" s="46">
        <v>-10</v>
      </c>
      <c r="P48" s="46">
        <v>0</v>
      </c>
      <c r="Q48" s="46">
        <v>0</v>
      </c>
      <c r="R48" s="46">
        <v>0</v>
      </c>
      <c r="S48" s="74">
        <v>0</v>
      </c>
      <c r="U48" s="73">
        <v>-32.5</v>
      </c>
      <c r="V48" s="74">
        <v>14.44</v>
      </c>
      <c r="W48">
        <v>-21</v>
      </c>
      <c r="X48">
        <v>-10</v>
      </c>
      <c r="Y48">
        <v>-1.5</v>
      </c>
      <c r="Z48">
        <v>14.44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249.28</v>
      </c>
      <c r="I49" s="46">
        <v>0</v>
      </c>
      <c r="J49" s="46">
        <v>25.03</v>
      </c>
      <c r="K49" s="46">
        <v>0</v>
      </c>
      <c r="L49" s="46">
        <v>13.48</v>
      </c>
      <c r="M49" s="74">
        <v>0</v>
      </c>
      <c r="N49" s="73">
        <v>0</v>
      </c>
      <c r="O49" s="46">
        <v>-19</v>
      </c>
      <c r="P49" s="46">
        <v>0</v>
      </c>
      <c r="Q49" s="46">
        <v>0</v>
      </c>
      <c r="R49" s="46">
        <v>0</v>
      </c>
      <c r="S49" s="74">
        <v>0</v>
      </c>
      <c r="U49" s="73">
        <v>-20.5</v>
      </c>
      <c r="V49" s="74">
        <v>287.79000000000002</v>
      </c>
      <c r="W49">
        <v>249.28</v>
      </c>
      <c r="X49">
        <v>-19</v>
      </c>
      <c r="Y49">
        <v>-1.5</v>
      </c>
      <c r="Z49">
        <v>13.48</v>
      </c>
      <c r="AA49">
        <v>0</v>
      </c>
      <c r="AB49">
        <v>0</v>
      </c>
      <c r="AC49">
        <v>25.03</v>
      </c>
    </row>
    <row r="50" spans="7:29">
      <c r="G50" t="s">
        <v>92</v>
      </c>
      <c r="H50" s="73">
        <v>255.07</v>
      </c>
      <c r="I50" s="46">
        <v>0</v>
      </c>
      <c r="J50" s="46">
        <v>27.91</v>
      </c>
      <c r="K50" s="46">
        <v>0</v>
      </c>
      <c r="L50" s="46">
        <v>12.51</v>
      </c>
      <c r="M50" s="74">
        <v>0</v>
      </c>
      <c r="N50" s="73">
        <v>0</v>
      </c>
      <c r="O50" s="46">
        <v>-30</v>
      </c>
      <c r="P50" s="46">
        <v>0</v>
      </c>
      <c r="Q50" s="46">
        <v>0</v>
      </c>
      <c r="R50" s="46">
        <v>0</v>
      </c>
      <c r="S50" s="74">
        <v>0</v>
      </c>
      <c r="U50" s="73">
        <v>-31.5</v>
      </c>
      <c r="V50" s="74">
        <v>295.49</v>
      </c>
      <c r="W50">
        <v>255.07</v>
      </c>
      <c r="X50">
        <v>-30</v>
      </c>
      <c r="Y50">
        <v>-1.5</v>
      </c>
      <c r="Z50">
        <v>12.51</v>
      </c>
      <c r="AA50">
        <v>0</v>
      </c>
      <c r="AB50">
        <v>0</v>
      </c>
      <c r="AC50">
        <v>27.91</v>
      </c>
    </row>
    <row r="51" spans="7:29">
      <c r="G51" t="s">
        <v>93</v>
      </c>
      <c r="H51" s="73">
        <v>82.78</v>
      </c>
      <c r="I51" s="46">
        <v>0</v>
      </c>
      <c r="J51" s="46">
        <v>79.89</v>
      </c>
      <c r="K51" s="46">
        <v>0</v>
      </c>
      <c r="L51" s="46">
        <v>16.36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-1.5</v>
      </c>
      <c r="V51" s="74">
        <v>179.02</v>
      </c>
      <c r="W51">
        <v>82.78</v>
      </c>
      <c r="X51">
        <v>0</v>
      </c>
      <c r="Y51">
        <v>-1.5</v>
      </c>
      <c r="Z51">
        <v>16.36</v>
      </c>
      <c r="AA51">
        <v>0</v>
      </c>
      <c r="AB51">
        <v>0</v>
      </c>
      <c r="AC51">
        <v>79.89</v>
      </c>
    </row>
    <row r="52" spans="7:29">
      <c r="G52" t="s">
        <v>94</v>
      </c>
      <c r="H52" s="73">
        <v>80.849999999999994</v>
      </c>
      <c r="I52" s="46">
        <v>0</v>
      </c>
      <c r="J52" s="46">
        <v>79.89</v>
      </c>
      <c r="K52" s="46">
        <v>0</v>
      </c>
      <c r="L52" s="46">
        <v>14.44</v>
      </c>
      <c r="M52" s="74">
        <v>0.19</v>
      </c>
      <c r="N52" s="73">
        <v>0</v>
      </c>
      <c r="O52" s="46">
        <v>-18</v>
      </c>
      <c r="P52" s="46">
        <v>0</v>
      </c>
      <c r="Q52" s="46">
        <v>0</v>
      </c>
      <c r="R52" s="46">
        <v>0</v>
      </c>
      <c r="S52" s="74">
        <v>0</v>
      </c>
      <c r="U52" s="73">
        <v>-19.5</v>
      </c>
      <c r="V52" s="74">
        <v>175.37</v>
      </c>
      <c r="W52">
        <v>80.849999999999994</v>
      </c>
      <c r="X52">
        <v>-18</v>
      </c>
      <c r="Y52">
        <v>-1.5</v>
      </c>
      <c r="Z52">
        <v>14.44</v>
      </c>
      <c r="AA52">
        <v>0</v>
      </c>
      <c r="AB52">
        <v>0.19</v>
      </c>
      <c r="AC52">
        <v>79.89</v>
      </c>
    </row>
    <row r="53" spans="7:29">
      <c r="G53" t="s">
        <v>95</v>
      </c>
      <c r="H53" s="73">
        <v>22.14</v>
      </c>
      <c r="I53" s="46">
        <v>0</v>
      </c>
      <c r="J53" s="46">
        <v>80.849999999999994</v>
      </c>
      <c r="K53" s="46">
        <v>12.51</v>
      </c>
      <c r="L53" s="46">
        <v>13.48</v>
      </c>
      <c r="M53" s="74">
        <v>0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-32.5</v>
      </c>
      <c r="V53" s="74">
        <v>128.97999999999999</v>
      </c>
      <c r="W53">
        <v>22.14</v>
      </c>
      <c r="X53">
        <v>-31</v>
      </c>
      <c r="Y53">
        <v>-1.5</v>
      </c>
      <c r="Z53">
        <v>13.48</v>
      </c>
      <c r="AA53">
        <v>12.51</v>
      </c>
      <c r="AB53">
        <v>0</v>
      </c>
      <c r="AC53">
        <v>80.849999999999994</v>
      </c>
    </row>
    <row r="54" spans="7:29">
      <c r="G54" t="s">
        <v>96</v>
      </c>
      <c r="H54" s="73">
        <v>21.18</v>
      </c>
      <c r="I54" s="46">
        <v>0</v>
      </c>
      <c r="J54" s="46">
        <v>74.11</v>
      </c>
      <c r="K54" s="46">
        <v>11.55</v>
      </c>
      <c r="L54" s="46">
        <v>12.51</v>
      </c>
      <c r="M54" s="74">
        <v>0</v>
      </c>
      <c r="N54" s="73">
        <v>0</v>
      </c>
      <c r="O54" s="46">
        <v>-47</v>
      </c>
      <c r="P54" s="46">
        <v>0</v>
      </c>
      <c r="Q54" s="46">
        <v>0</v>
      </c>
      <c r="R54" s="46">
        <v>0</v>
      </c>
      <c r="S54" s="74">
        <v>0</v>
      </c>
      <c r="U54" s="73">
        <v>-48.5</v>
      </c>
      <c r="V54" s="74">
        <v>119.35</v>
      </c>
      <c r="W54">
        <v>21.18</v>
      </c>
      <c r="X54">
        <v>-47</v>
      </c>
      <c r="Y54">
        <v>-1.5</v>
      </c>
      <c r="Z54">
        <v>12.51</v>
      </c>
      <c r="AA54">
        <v>11.55</v>
      </c>
      <c r="AB54">
        <v>0</v>
      </c>
      <c r="AC54">
        <v>74.11</v>
      </c>
    </row>
    <row r="55" spans="7:29">
      <c r="G55" t="s">
        <v>97</v>
      </c>
      <c r="H55" s="73">
        <v>0</v>
      </c>
      <c r="I55" s="46">
        <v>0</v>
      </c>
      <c r="J55" s="46">
        <v>38.5</v>
      </c>
      <c r="K55" s="46">
        <v>11.55</v>
      </c>
      <c r="L55" s="46">
        <v>11.55</v>
      </c>
      <c r="M55" s="74">
        <v>0</v>
      </c>
      <c r="N55" s="73">
        <v>-42</v>
      </c>
      <c r="O55" s="46">
        <v>-53</v>
      </c>
      <c r="P55" s="46">
        <v>0</v>
      </c>
      <c r="Q55" s="46">
        <v>0</v>
      </c>
      <c r="R55" s="46">
        <v>0</v>
      </c>
      <c r="S55" s="74">
        <v>0</v>
      </c>
      <c r="U55" s="73">
        <v>-96.5</v>
      </c>
      <c r="V55" s="74">
        <v>61.6</v>
      </c>
      <c r="W55">
        <v>-42</v>
      </c>
      <c r="X55">
        <v>-53</v>
      </c>
      <c r="Y55">
        <v>-1.5</v>
      </c>
      <c r="Z55">
        <v>11.55</v>
      </c>
      <c r="AA55">
        <v>11.55</v>
      </c>
      <c r="AB55">
        <v>0</v>
      </c>
      <c r="AC55">
        <v>38.5</v>
      </c>
    </row>
    <row r="56" spans="7:29">
      <c r="G56" t="s">
        <v>98</v>
      </c>
      <c r="H56" s="73">
        <v>0</v>
      </c>
      <c r="I56" s="46">
        <v>0</v>
      </c>
      <c r="J56" s="46">
        <v>12.51</v>
      </c>
      <c r="K56" s="46">
        <v>11.55</v>
      </c>
      <c r="L56" s="46">
        <v>10.59</v>
      </c>
      <c r="M56" s="74">
        <v>0</v>
      </c>
      <c r="N56" s="73">
        <v>-66</v>
      </c>
      <c r="O56" s="46">
        <v>-62</v>
      </c>
      <c r="P56" s="46">
        <v>0</v>
      </c>
      <c r="Q56" s="46">
        <v>0</v>
      </c>
      <c r="R56" s="46">
        <v>0</v>
      </c>
      <c r="S56" s="74">
        <v>0</v>
      </c>
      <c r="U56" s="73">
        <v>-129.5</v>
      </c>
      <c r="V56" s="74">
        <v>34.65</v>
      </c>
      <c r="W56">
        <v>-66</v>
      </c>
      <c r="X56">
        <v>-62</v>
      </c>
      <c r="Y56">
        <v>-1.5</v>
      </c>
      <c r="Z56">
        <v>10.59</v>
      </c>
      <c r="AA56">
        <v>11.55</v>
      </c>
      <c r="AB56">
        <v>0</v>
      </c>
      <c r="AC56">
        <v>12.51</v>
      </c>
    </row>
    <row r="57" spans="7:29">
      <c r="G57" t="s">
        <v>99</v>
      </c>
      <c r="H57" s="73">
        <v>54.86</v>
      </c>
      <c r="I57" s="46">
        <v>0</v>
      </c>
      <c r="J57" s="46">
        <v>10.59</v>
      </c>
      <c r="K57" s="46">
        <v>12.51</v>
      </c>
      <c r="L57" s="46">
        <v>9.6300000000000008</v>
      </c>
      <c r="M57" s="74">
        <v>0</v>
      </c>
      <c r="N57" s="73">
        <v>0</v>
      </c>
      <c r="O57" s="46">
        <v>-7</v>
      </c>
      <c r="P57" s="46">
        <v>0</v>
      </c>
      <c r="Q57" s="46">
        <v>0</v>
      </c>
      <c r="R57" s="46">
        <v>0</v>
      </c>
      <c r="S57" s="74">
        <v>0</v>
      </c>
      <c r="U57" s="73">
        <v>-8.5</v>
      </c>
      <c r="V57" s="74">
        <v>87.59</v>
      </c>
      <c r="W57">
        <v>54.86</v>
      </c>
      <c r="X57">
        <v>-7</v>
      </c>
      <c r="Y57">
        <v>-1.5</v>
      </c>
      <c r="Z57">
        <v>9.6300000000000008</v>
      </c>
      <c r="AA57">
        <v>12.51</v>
      </c>
      <c r="AB57">
        <v>0</v>
      </c>
      <c r="AC57">
        <v>10.59</v>
      </c>
    </row>
    <row r="58" spans="7:29">
      <c r="G58" t="s">
        <v>100</v>
      </c>
      <c r="H58" s="73">
        <v>49.09</v>
      </c>
      <c r="I58" s="46">
        <v>0</v>
      </c>
      <c r="J58" s="46">
        <v>49.09</v>
      </c>
      <c r="K58" s="46">
        <v>11.55</v>
      </c>
      <c r="L58" s="46">
        <v>8.66</v>
      </c>
      <c r="M58" s="74">
        <v>0</v>
      </c>
      <c r="N58" s="73">
        <v>0</v>
      </c>
      <c r="O58" s="46">
        <v>-9</v>
      </c>
      <c r="P58" s="46">
        <v>0</v>
      </c>
      <c r="Q58" s="46">
        <v>0</v>
      </c>
      <c r="R58" s="46">
        <v>0</v>
      </c>
      <c r="S58" s="74">
        <v>0</v>
      </c>
      <c r="U58" s="73">
        <v>-10.5</v>
      </c>
      <c r="V58" s="74">
        <v>118.39</v>
      </c>
      <c r="W58">
        <v>49.09</v>
      </c>
      <c r="X58">
        <v>-9</v>
      </c>
      <c r="Y58">
        <v>-1.5</v>
      </c>
      <c r="Z58">
        <v>8.66</v>
      </c>
      <c r="AA58">
        <v>11.55</v>
      </c>
      <c r="AB58">
        <v>0</v>
      </c>
      <c r="AC58">
        <v>49.09</v>
      </c>
    </row>
    <row r="59" spans="7:29">
      <c r="G59" t="s">
        <v>101</v>
      </c>
      <c r="H59" s="73">
        <v>162.66</v>
      </c>
      <c r="I59" s="46">
        <v>0</v>
      </c>
      <c r="J59" s="46">
        <v>0</v>
      </c>
      <c r="K59" s="46">
        <v>10.59</v>
      </c>
      <c r="L59" s="46">
        <v>6.74</v>
      </c>
      <c r="M59" s="74">
        <v>0</v>
      </c>
      <c r="N59" s="73">
        <v>0</v>
      </c>
      <c r="O59" s="46">
        <v>-26</v>
      </c>
      <c r="P59" s="46">
        <v>-95</v>
      </c>
      <c r="Q59" s="46">
        <v>0</v>
      </c>
      <c r="R59" s="46">
        <v>0</v>
      </c>
      <c r="S59" s="74">
        <v>0</v>
      </c>
      <c r="U59" s="73">
        <v>-122.5</v>
      </c>
      <c r="V59" s="74">
        <v>179.99</v>
      </c>
      <c r="W59">
        <v>162.66</v>
      </c>
      <c r="X59">
        <v>-26</v>
      </c>
      <c r="Y59">
        <v>-1.5</v>
      </c>
      <c r="Z59">
        <v>6.74</v>
      </c>
      <c r="AA59">
        <v>10.59</v>
      </c>
      <c r="AB59">
        <v>0</v>
      </c>
      <c r="AC59">
        <v>-95</v>
      </c>
    </row>
    <row r="60" spans="7:29">
      <c r="G60" t="s">
        <v>102</v>
      </c>
      <c r="H60" s="73">
        <v>141.49</v>
      </c>
      <c r="I60" s="46">
        <v>0</v>
      </c>
      <c r="J60" s="46">
        <v>0</v>
      </c>
      <c r="K60" s="46">
        <v>11.55</v>
      </c>
      <c r="L60" s="46">
        <v>6.74</v>
      </c>
      <c r="M60" s="74">
        <v>0</v>
      </c>
      <c r="N60" s="73">
        <v>0</v>
      </c>
      <c r="O60" s="46">
        <v>-26</v>
      </c>
      <c r="P60" s="46">
        <v>-94</v>
      </c>
      <c r="Q60" s="46">
        <v>0</v>
      </c>
      <c r="R60" s="46">
        <v>0</v>
      </c>
      <c r="S60" s="74">
        <v>0</v>
      </c>
      <c r="U60" s="73">
        <v>-121.5</v>
      </c>
      <c r="V60" s="74">
        <v>159.78</v>
      </c>
      <c r="W60">
        <v>141.49</v>
      </c>
      <c r="X60">
        <v>-26</v>
      </c>
      <c r="Y60">
        <v>-1.5</v>
      </c>
      <c r="Z60">
        <v>6.74</v>
      </c>
      <c r="AA60">
        <v>11.55</v>
      </c>
      <c r="AB60">
        <v>0</v>
      </c>
      <c r="AC60">
        <v>-94</v>
      </c>
    </row>
    <row r="61" spans="7:29">
      <c r="G61" t="s">
        <v>103</v>
      </c>
      <c r="H61" s="73">
        <v>148.22</v>
      </c>
      <c r="I61" s="46">
        <v>0</v>
      </c>
      <c r="J61" s="46">
        <v>0</v>
      </c>
      <c r="K61" s="46">
        <v>11.55</v>
      </c>
      <c r="L61" s="46">
        <v>5.78</v>
      </c>
      <c r="M61" s="74">
        <v>0</v>
      </c>
      <c r="N61" s="73">
        <v>0</v>
      </c>
      <c r="O61" s="46">
        <v>0</v>
      </c>
      <c r="P61" s="46">
        <v>-53</v>
      </c>
      <c r="Q61" s="46">
        <v>0</v>
      </c>
      <c r="R61" s="46">
        <v>0</v>
      </c>
      <c r="S61" s="74">
        <v>0</v>
      </c>
      <c r="U61" s="73">
        <v>-54.5</v>
      </c>
      <c r="V61" s="74">
        <v>165.55</v>
      </c>
      <c r="W61">
        <v>148.22</v>
      </c>
      <c r="X61">
        <v>0</v>
      </c>
      <c r="Y61">
        <v>-1.5</v>
      </c>
      <c r="Z61">
        <v>5.78</v>
      </c>
      <c r="AA61">
        <v>11.55</v>
      </c>
      <c r="AB61">
        <v>0</v>
      </c>
      <c r="AC61">
        <v>-53</v>
      </c>
    </row>
    <row r="62" spans="7:29">
      <c r="G62" t="s">
        <v>104</v>
      </c>
      <c r="H62" s="73">
        <v>135.71</v>
      </c>
      <c r="I62" s="46">
        <v>0</v>
      </c>
      <c r="J62" s="46">
        <v>0</v>
      </c>
      <c r="K62" s="46">
        <v>12.51</v>
      </c>
      <c r="L62" s="46">
        <v>5.78</v>
      </c>
      <c r="M62" s="74">
        <v>0.1</v>
      </c>
      <c r="N62" s="73">
        <v>0</v>
      </c>
      <c r="O62" s="46">
        <v>0</v>
      </c>
      <c r="P62" s="46">
        <v>-54</v>
      </c>
      <c r="Q62" s="46">
        <v>0</v>
      </c>
      <c r="R62" s="46">
        <v>0</v>
      </c>
      <c r="S62" s="74">
        <v>0</v>
      </c>
      <c r="U62" s="73">
        <v>-55.5</v>
      </c>
      <c r="V62" s="74">
        <v>154.1</v>
      </c>
      <c r="W62">
        <v>135.71</v>
      </c>
      <c r="X62">
        <v>0</v>
      </c>
      <c r="Y62">
        <v>-1.5</v>
      </c>
      <c r="Z62">
        <v>5.78</v>
      </c>
      <c r="AA62">
        <v>12.51</v>
      </c>
      <c r="AB62">
        <v>0.1</v>
      </c>
      <c r="AC62">
        <v>-54</v>
      </c>
    </row>
    <row r="63" spans="7:29">
      <c r="G63" t="s">
        <v>105</v>
      </c>
      <c r="H63" s="73">
        <v>98.18</v>
      </c>
      <c r="I63" s="46">
        <v>0</v>
      </c>
      <c r="J63" s="46">
        <v>4.8099999999999996</v>
      </c>
      <c r="K63" s="46">
        <v>12.51</v>
      </c>
      <c r="L63" s="46">
        <v>6.74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-1.5</v>
      </c>
      <c r="V63" s="74">
        <v>122.24</v>
      </c>
      <c r="W63">
        <v>98.18</v>
      </c>
      <c r="X63">
        <v>0</v>
      </c>
      <c r="Y63">
        <v>-1.5</v>
      </c>
      <c r="Z63">
        <v>6.74</v>
      </c>
      <c r="AA63">
        <v>12.51</v>
      </c>
      <c r="AB63">
        <v>0</v>
      </c>
      <c r="AC63">
        <v>4.8099999999999996</v>
      </c>
    </row>
    <row r="64" spans="7:29">
      <c r="G64" t="s">
        <v>106</v>
      </c>
      <c r="H64" s="73">
        <v>50.05</v>
      </c>
      <c r="I64" s="46">
        <v>0</v>
      </c>
      <c r="J64" s="46">
        <v>0</v>
      </c>
      <c r="K64" s="46">
        <v>10.59</v>
      </c>
      <c r="L64" s="46">
        <v>6.74</v>
      </c>
      <c r="M64" s="74">
        <v>0</v>
      </c>
      <c r="N64" s="73">
        <v>0</v>
      </c>
      <c r="O64" s="46">
        <v>0</v>
      </c>
      <c r="P64" s="46">
        <v>-5</v>
      </c>
      <c r="Q64" s="46">
        <v>0</v>
      </c>
      <c r="R64" s="46">
        <v>0</v>
      </c>
      <c r="S64" s="74">
        <v>0</v>
      </c>
      <c r="U64" s="73">
        <v>-6.5</v>
      </c>
      <c r="V64" s="74">
        <v>67.38</v>
      </c>
      <c r="W64">
        <v>50.05</v>
      </c>
      <c r="X64">
        <v>0</v>
      </c>
      <c r="Y64">
        <v>-1.5</v>
      </c>
      <c r="Z64">
        <v>6.74</v>
      </c>
      <c r="AA64">
        <v>10.59</v>
      </c>
      <c r="AB64">
        <v>0</v>
      </c>
      <c r="AC64">
        <v>-5</v>
      </c>
    </row>
    <row r="65" spans="7:29">
      <c r="G65" t="s">
        <v>107</v>
      </c>
      <c r="H65" s="73">
        <v>67.37</v>
      </c>
      <c r="I65" s="46">
        <v>0</v>
      </c>
      <c r="J65" s="46">
        <v>0</v>
      </c>
      <c r="K65" s="46">
        <v>10.59</v>
      </c>
      <c r="L65" s="46">
        <v>7.7</v>
      </c>
      <c r="M65" s="74">
        <v>0</v>
      </c>
      <c r="N65" s="73">
        <v>0</v>
      </c>
      <c r="O65" s="46">
        <v>-17</v>
      </c>
      <c r="P65" s="46">
        <v>-59</v>
      </c>
      <c r="Q65" s="46">
        <v>0</v>
      </c>
      <c r="R65" s="46">
        <v>0</v>
      </c>
      <c r="S65" s="74">
        <v>0</v>
      </c>
      <c r="U65" s="73">
        <v>-77.5</v>
      </c>
      <c r="V65" s="74">
        <v>85.66</v>
      </c>
      <c r="W65">
        <v>67.37</v>
      </c>
      <c r="X65">
        <v>-17</v>
      </c>
      <c r="Y65">
        <v>-1.5</v>
      </c>
      <c r="Z65">
        <v>7.7</v>
      </c>
      <c r="AA65">
        <v>10.59</v>
      </c>
      <c r="AB65">
        <v>0</v>
      </c>
      <c r="AC65">
        <v>-59</v>
      </c>
    </row>
    <row r="66" spans="7:29">
      <c r="G66" t="s">
        <v>108</v>
      </c>
      <c r="H66" s="73">
        <v>63.52</v>
      </c>
      <c r="I66" s="46">
        <v>0</v>
      </c>
      <c r="J66" s="46">
        <v>0</v>
      </c>
      <c r="K66" s="46">
        <v>10.59</v>
      </c>
      <c r="L66" s="46">
        <v>7.7</v>
      </c>
      <c r="M66" s="74">
        <v>0</v>
      </c>
      <c r="N66" s="73">
        <v>0</v>
      </c>
      <c r="O66" s="46">
        <v>-27</v>
      </c>
      <c r="P66" s="46">
        <v>-50</v>
      </c>
      <c r="Q66" s="46">
        <v>0</v>
      </c>
      <c r="R66" s="46">
        <v>0</v>
      </c>
      <c r="S66" s="74">
        <v>0</v>
      </c>
      <c r="U66" s="73">
        <v>-78.5</v>
      </c>
      <c r="V66" s="74">
        <v>81.81</v>
      </c>
      <c r="W66">
        <v>63.52</v>
      </c>
      <c r="X66">
        <v>-27</v>
      </c>
      <c r="Y66">
        <v>-1.5</v>
      </c>
      <c r="Z66">
        <v>7.7</v>
      </c>
      <c r="AA66">
        <v>10.59</v>
      </c>
      <c r="AB66">
        <v>0</v>
      </c>
      <c r="AC66">
        <v>-50</v>
      </c>
    </row>
    <row r="67" spans="7:29">
      <c r="G67" t="s">
        <v>109</v>
      </c>
      <c r="H67" s="73">
        <v>52.94</v>
      </c>
      <c r="I67" s="46">
        <v>0</v>
      </c>
      <c r="J67" s="46">
        <v>0</v>
      </c>
      <c r="K67" s="46">
        <v>11.55</v>
      </c>
      <c r="L67" s="46">
        <v>8.66</v>
      </c>
      <c r="M67" s="74">
        <v>0</v>
      </c>
      <c r="N67" s="73">
        <v>0</v>
      </c>
      <c r="O67" s="46">
        <v>-4</v>
      </c>
      <c r="P67" s="46">
        <v>-25</v>
      </c>
      <c r="Q67" s="46">
        <v>0</v>
      </c>
      <c r="R67" s="46">
        <v>0</v>
      </c>
      <c r="S67" s="74">
        <v>0</v>
      </c>
      <c r="U67" s="73">
        <v>-30.5</v>
      </c>
      <c r="V67" s="74">
        <v>73.150000000000006</v>
      </c>
      <c r="W67">
        <v>52.94</v>
      </c>
      <c r="X67">
        <v>-4</v>
      </c>
      <c r="Y67">
        <v>-1.5</v>
      </c>
      <c r="Z67">
        <v>8.66</v>
      </c>
      <c r="AA67">
        <v>11.55</v>
      </c>
      <c r="AB67">
        <v>0</v>
      </c>
      <c r="AC67">
        <v>-25</v>
      </c>
    </row>
    <row r="68" spans="7:29">
      <c r="G68" t="s">
        <v>110</v>
      </c>
      <c r="H68" s="73">
        <v>31.77</v>
      </c>
      <c r="I68" s="46">
        <v>0</v>
      </c>
      <c r="J68" s="46">
        <v>0</v>
      </c>
      <c r="K68" s="46">
        <v>16.36</v>
      </c>
      <c r="L68" s="46">
        <v>8.66</v>
      </c>
      <c r="M68" s="74">
        <v>0</v>
      </c>
      <c r="N68" s="73">
        <v>0</v>
      </c>
      <c r="O68" s="46">
        <v>-24</v>
      </c>
      <c r="P68" s="46">
        <v>-74</v>
      </c>
      <c r="Q68" s="46">
        <v>0</v>
      </c>
      <c r="R68" s="46">
        <v>0</v>
      </c>
      <c r="S68" s="74">
        <v>0</v>
      </c>
      <c r="U68" s="73">
        <v>-99.5</v>
      </c>
      <c r="V68" s="74">
        <v>56.79</v>
      </c>
      <c r="W68">
        <v>31.77</v>
      </c>
      <c r="X68">
        <v>-24</v>
      </c>
      <c r="Y68">
        <v>-1.5</v>
      </c>
      <c r="Z68">
        <v>8.66</v>
      </c>
      <c r="AA68">
        <v>16.36</v>
      </c>
      <c r="AB68">
        <v>0</v>
      </c>
      <c r="AC68">
        <v>-74</v>
      </c>
    </row>
    <row r="69" spans="7:29">
      <c r="G69" t="s">
        <v>111</v>
      </c>
      <c r="H69" s="73">
        <v>44.27</v>
      </c>
      <c r="I69" s="46">
        <v>0</v>
      </c>
      <c r="J69" s="46">
        <v>0</v>
      </c>
      <c r="K69" s="46">
        <v>17.329999999999998</v>
      </c>
      <c r="L69" s="46">
        <v>10.59</v>
      </c>
      <c r="M69" s="74">
        <v>0</v>
      </c>
      <c r="N69" s="73">
        <v>0</v>
      </c>
      <c r="O69" s="46">
        <v>-33</v>
      </c>
      <c r="P69" s="46">
        <v>-9</v>
      </c>
      <c r="Q69" s="46">
        <v>0</v>
      </c>
      <c r="R69" s="46">
        <v>0</v>
      </c>
      <c r="S69" s="74">
        <v>0</v>
      </c>
      <c r="U69" s="73">
        <v>-43.5</v>
      </c>
      <c r="V69" s="74">
        <v>72.19</v>
      </c>
      <c r="W69">
        <v>44.27</v>
      </c>
      <c r="X69">
        <v>-33</v>
      </c>
      <c r="Y69">
        <v>-1.5</v>
      </c>
      <c r="Z69">
        <v>10.59</v>
      </c>
      <c r="AA69">
        <v>17.329999999999998</v>
      </c>
      <c r="AB69">
        <v>0</v>
      </c>
      <c r="AC69">
        <v>-9</v>
      </c>
    </row>
    <row r="70" spans="7:29">
      <c r="G70" t="s">
        <v>112</v>
      </c>
      <c r="H70" s="73">
        <v>76.989999999999995</v>
      </c>
      <c r="I70" s="46">
        <v>0</v>
      </c>
      <c r="J70" s="46">
        <v>0</v>
      </c>
      <c r="K70" s="46">
        <v>17.329999999999998</v>
      </c>
      <c r="L70" s="46">
        <v>10.59</v>
      </c>
      <c r="M70" s="74">
        <v>0</v>
      </c>
      <c r="N70" s="73">
        <v>0</v>
      </c>
      <c r="O70" s="46">
        <v>-35</v>
      </c>
      <c r="P70" s="46">
        <v>-6</v>
      </c>
      <c r="Q70" s="46">
        <v>0</v>
      </c>
      <c r="R70" s="46">
        <v>0</v>
      </c>
      <c r="S70" s="74">
        <v>0</v>
      </c>
      <c r="U70" s="73">
        <v>-42.5</v>
      </c>
      <c r="V70" s="74">
        <v>104.91</v>
      </c>
      <c r="W70">
        <v>76.989999999999995</v>
      </c>
      <c r="X70">
        <v>-35</v>
      </c>
      <c r="Y70">
        <v>-1.5</v>
      </c>
      <c r="Z70">
        <v>10.59</v>
      </c>
      <c r="AA70">
        <v>17.329999999999998</v>
      </c>
      <c r="AB70">
        <v>0</v>
      </c>
      <c r="AC70">
        <v>-6</v>
      </c>
    </row>
    <row r="71" spans="7:29">
      <c r="G71" t="s">
        <v>113</v>
      </c>
      <c r="H71" s="73">
        <v>108.76</v>
      </c>
      <c r="I71" s="46">
        <v>0</v>
      </c>
      <c r="J71" s="46">
        <v>0</v>
      </c>
      <c r="K71" s="46">
        <v>38.5</v>
      </c>
      <c r="L71" s="46">
        <v>12.51</v>
      </c>
      <c r="M71" s="74">
        <v>0.28999999999999998</v>
      </c>
      <c r="N71" s="73">
        <v>0</v>
      </c>
      <c r="O71" s="46">
        <v>-56</v>
      </c>
      <c r="P71" s="46">
        <v>0</v>
      </c>
      <c r="Q71" s="46">
        <v>0</v>
      </c>
      <c r="R71" s="46">
        <v>0</v>
      </c>
      <c r="S71" s="74">
        <v>0</v>
      </c>
      <c r="U71" s="73">
        <v>-57.5</v>
      </c>
      <c r="V71" s="74">
        <v>160.06</v>
      </c>
      <c r="W71">
        <v>108.76</v>
      </c>
      <c r="X71">
        <v>-56</v>
      </c>
      <c r="Y71">
        <v>-1.5</v>
      </c>
      <c r="Z71">
        <v>12.51</v>
      </c>
      <c r="AA71">
        <v>38.5</v>
      </c>
      <c r="AB71">
        <v>0.28999999999999998</v>
      </c>
      <c r="AC71">
        <v>0</v>
      </c>
    </row>
    <row r="72" spans="7:29">
      <c r="G72" t="s">
        <v>114</v>
      </c>
      <c r="H72" s="73">
        <v>89.51</v>
      </c>
      <c r="I72" s="46">
        <v>0</v>
      </c>
      <c r="J72" s="46">
        <v>0</v>
      </c>
      <c r="K72" s="46">
        <v>38.5</v>
      </c>
      <c r="L72" s="46">
        <v>13.48</v>
      </c>
      <c r="M72" s="74">
        <v>0.77</v>
      </c>
      <c r="N72" s="73">
        <v>0</v>
      </c>
      <c r="O72" s="46">
        <v>-41</v>
      </c>
      <c r="P72" s="46">
        <v>-13</v>
      </c>
      <c r="Q72" s="46">
        <v>0</v>
      </c>
      <c r="R72" s="46">
        <v>0</v>
      </c>
      <c r="S72" s="74">
        <v>0</v>
      </c>
      <c r="U72" s="73">
        <v>-55.5</v>
      </c>
      <c r="V72" s="74">
        <v>142.26</v>
      </c>
      <c r="W72">
        <v>89.51</v>
      </c>
      <c r="X72">
        <v>-41</v>
      </c>
      <c r="Y72">
        <v>-1.5</v>
      </c>
      <c r="Z72">
        <v>13.48</v>
      </c>
      <c r="AA72">
        <v>38.5</v>
      </c>
      <c r="AB72">
        <v>0.77</v>
      </c>
      <c r="AC72">
        <v>-13</v>
      </c>
    </row>
    <row r="73" spans="7:29">
      <c r="G73" t="s">
        <v>115</v>
      </c>
      <c r="H73" s="73">
        <v>105.87</v>
      </c>
      <c r="I73" s="46">
        <v>0</v>
      </c>
      <c r="J73" s="46">
        <v>0</v>
      </c>
      <c r="K73" s="46">
        <v>46.2</v>
      </c>
      <c r="L73" s="46">
        <v>14.44</v>
      </c>
      <c r="M73" s="74">
        <v>0.77</v>
      </c>
      <c r="N73" s="73">
        <v>0</v>
      </c>
      <c r="O73" s="46">
        <v>-48</v>
      </c>
      <c r="P73" s="46">
        <v>-5</v>
      </c>
      <c r="Q73" s="46">
        <v>0</v>
      </c>
      <c r="R73" s="46">
        <v>0</v>
      </c>
      <c r="S73" s="74">
        <v>0</v>
      </c>
      <c r="U73" s="73">
        <v>-54.5</v>
      </c>
      <c r="V73" s="74">
        <v>167.28</v>
      </c>
      <c r="W73">
        <v>105.87</v>
      </c>
      <c r="X73">
        <v>-48</v>
      </c>
      <c r="Y73">
        <v>-1.5</v>
      </c>
      <c r="Z73">
        <v>14.44</v>
      </c>
      <c r="AA73">
        <v>46.2</v>
      </c>
      <c r="AB73">
        <v>0.77</v>
      </c>
      <c r="AC73">
        <v>-5</v>
      </c>
    </row>
    <row r="74" spans="7:29">
      <c r="G74" t="s">
        <v>116</v>
      </c>
      <c r="H74" s="73">
        <v>93.3</v>
      </c>
      <c r="I74" s="46">
        <v>0</v>
      </c>
      <c r="J74" s="46">
        <v>3.86</v>
      </c>
      <c r="K74" s="46">
        <v>30.85</v>
      </c>
      <c r="L74" s="46">
        <v>13.11</v>
      </c>
      <c r="M74" s="74">
        <v>0.54</v>
      </c>
      <c r="N74" s="73">
        <v>0</v>
      </c>
      <c r="O74" s="46">
        <v>-25</v>
      </c>
      <c r="P74" s="46">
        <v>0</v>
      </c>
      <c r="Q74" s="46">
        <v>0</v>
      </c>
      <c r="R74" s="46">
        <v>0</v>
      </c>
      <c r="S74" s="74">
        <v>0</v>
      </c>
      <c r="U74" s="73">
        <v>-26.5</v>
      </c>
      <c r="V74" s="74">
        <v>141.66</v>
      </c>
      <c r="W74">
        <v>93.3</v>
      </c>
      <c r="X74">
        <v>-25</v>
      </c>
      <c r="Y74">
        <v>-1.5</v>
      </c>
      <c r="Z74">
        <v>13.11</v>
      </c>
      <c r="AA74">
        <v>30.85</v>
      </c>
      <c r="AB74">
        <v>0.54</v>
      </c>
      <c r="AC74">
        <v>3.86</v>
      </c>
    </row>
    <row r="75" spans="7:29">
      <c r="G75" t="s">
        <v>117</v>
      </c>
      <c r="H75" s="73">
        <v>258.76</v>
      </c>
      <c r="I75" s="46">
        <v>0</v>
      </c>
      <c r="J75" s="46">
        <v>0.86</v>
      </c>
      <c r="K75" s="46">
        <v>34.270000000000003</v>
      </c>
      <c r="L75" s="46">
        <v>16.29</v>
      </c>
      <c r="M75" s="74">
        <v>0.35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-1.5</v>
      </c>
      <c r="V75" s="74">
        <v>310.52999999999997</v>
      </c>
      <c r="W75">
        <v>258.76</v>
      </c>
      <c r="X75">
        <v>0</v>
      </c>
      <c r="Y75">
        <v>-1.5</v>
      </c>
      <c r="Z75">
        <v>16.29</v>
      </c>
      <c r="AA75">
        <v>34.270000000000003</v>
      </c>
      <c r="AB75">
        <v>0.35</v>
      </c>
      <c r="AC75">
        <v>0.86</v>
      </c>
    </row>
    <row r="76" spans="7:29">
      <c r="G76" t="s">
        <v>118</v>
      </c>
      <c r="H76" s="73">
        <v>172.8</v>
      </c>
      <c r="I76" s="46">
        <v>8.5500000000000007</v>
      </c>
      <c r="J76" s="46">
        <v>0</v>
      </c>
      <c r="K76" s="46">
        <v>18</v>
      </c>
      <c r="L76" s="46">
        <v>9</v>
      </c>
      <c r="M76" s="74">
        <v>0.32</v>
      </c>
      <c r="N76" s="73">
        <v>0</v>
      </c>
      <c r="O76" s="46">
        <v>0</v>
      </c>
      <c r="P76" s="46">
        <v>-11</v>
      </c>
      <c r="Q76" s="46">
        <v>0</v>
      </c>
      <c r="R76" s="46">
        <v>0</v>
      </c>
      <c r="S76" s="74">
        <v>0</v>
      </c>
      <c r="U76" s="73">
        <v>-12.5</v>
      </c>
      <c r="V76" s="74">
        <v>208.67</v>
      </c>
      <c r="W76">
        <v>172.8</v>
      </c>
      <c r="X76">
        <v>8.5500000000000007</v>
      </c>
      <c r="Y76">
        <v>-1.5</v>
      </c>
      <c r="Z76">
        <v>9</v>
      </c>
      <c r="AA76">
        <v>18</v>
      </c>
      <c r="AB76">
        <v>0.32</v>
      </c>
      <c r="AC76">
        <v>-11</v>
      </c>
    </row>
    <row r="77" spans="7:29">
      <c r="G77" t="s">
        <v>119</v>
      </c>
      <c r="H77" s="73">
        <v>181.66</v>
      </c>
      <c r="I77" s="46">
        <v>26.05</v>
      </c>
      <c r="J77" s="46">
        <v>11.4</v>
      </c>
      <c r="K77" s="46">
        <v>13.02</v>
      </c>
      <c r="L77" s="46">
        <v>6.83</v>
      </c>
      <c r="M77" s="74">
        <v>0.23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-1.5</v>
      </c>
      <c r="V77" s="74">
        <v>239.19</v>
      </c>
      <c r="W77">
        <v>181.66</v>
      </c>
      <c r="X77">
        <v>26.05</v>
      </c>
      <c r="Y77">
        <v>-1.5</v>
      </c>
      <c r="Z77">
        <v>6.83</v>
      </c>
      <c r="AA77">
        <v>13.02</v>
      </c>
      <c r="AB77">
        <v>0.23</v>
      </c>
      <c r="AC77">
        <v>11.4</v>
      </c>
    </row>
    <row r="78" spans="7:29">
      <c r="G78" t="s">
        <v>120</v>
      </c>
      <c r="H78" s="73">
        <v>142.86000000000001</v>
      </c>
      <c r="I78" s="46">
        <v>18.760000000000002</v>
      </c>
      <c r="J78" s="46">
        <v>20.91</v>
      </c>
      <c r="K78" s="46">
        <v>10.72</v>
      </c>
      <c r="L78" s="46">
        <v>5.63</v>
      </c>
      <c r="M78" s="74">
        <v>0.21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-1.5</v>
      </c>
      <c r="V78" s="74">
        <v>199.09</v>
      </c>
      <c r="W78">
        <v>142.86000000000001</v>
      </c>
      <c r="X78">
        <v>18.760000000000002</v>
      </c>
      <c r="Y78">
        <v>-1.5</v>
      </c>
      <c r="Z78">
        <v>5.63</v>
      </c>
      <c r="AA78">
        <v>10.72</v>
      </c>
      <c r="AB78">
        <v>0.21</v>
      </c>
      <c r="AC78">
        <v>20.91</v>
      </c>
    </row>
    <row r="79" spans="7:29">
      <c r="G79" t="s">
        <v>121</v>
      </c>
      <c r="H79" s="73">
        <v>130.56</v>
      </c>
      <c r="I79" s="46">
        <v>21.06</v>
      </c>
      <c r="J79" s="46">
        <v>84.24</v>
      </c>
      <c r="K79" s="46">
        <v>8.42</v>
      </c>
      <c r="L79" s="46">
        <v>4.42</v>
      </c>
      <c r="M79" s="74">
        <v>0.27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248.97</v>
      </c>
      <c r="W79">
        <v>130.56</v>
      </c>
      <c r="X79">
        <v>21.06</v>
      </c>
      <c r="Y79">
        <v>-1.5</v>
      </c>
      <c r="Z79">
        <v>4.42</v>
      </c>
      <c r="AA79">
        <v>8.42</v>
      </c>
      <c r="AB79">
        <v>0.27</v>
      </c>
      <c r="AC79">
        <v>84.24</v>
      </c>
    </row>
    <row r="80" spans="7:29">
      <c r="G80" t="s">
        <v>122</v>
      </c>
      <c r="H80" s="73">
        <v>114.38</v>
      </c>
      <c r="I80" s="46">
        <v>21.46</v>
      </c>
      <c r="J80" s="46">
        <v>85.84</v>
      </c>
      <c r="K80" s="46">
        <v>5.58</v>
      </c>
      <c r="L80" s="46">
        <v>4.7300000000000004</v>
      </c>
      <c r="M80" s="74">
        <v>7.0000000000000007E-2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-1.5</v>
      </c>
      <c r="V80" s="74">
        <v>232.06</v>
      </c>
      <c r="W80">
        <v>114.38</v>
      </c>
      <c r="X80">
        <v>21.46</v>
      </c>
      <c r="Y80">
        <v>-1.5</v>
      </c>
      <c r="Z80">
        <v>4.7300000000000004</v>
      </c>
      <c r="AA80">
        <v>5.58</v>
      </c>
      <c r="AB80">
        <v>7.0000000000000007E-2</v>
      </c>
      <c r="AC80">
        <v>85.84</v>
      </c>
    </row>
    <row r="81" spans="7:29">
      <c r="G81" t="s">
        <v>123</v>
      </c>
      <c r="H81" s="73">
        <v>259.20999999999998</v>
      </c>
      <c r="I81" s="46">
        <v>30.75</v>
      </c>
      <c r="J81" s="46">
        <v>46.12</v>
      </c>
      <c r="K81" s="46">
        <v>14.14</v>
      </c>
      <c r="L81" s="46">
        <v>7.13</v>
      </c>
      <c r="M81" s="74">
        <v>0.15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-1.5</v>
      </c>
      <c r="V81" s="74">
        <v>357.5</v>
      </c>
      <c r="W81">
        <v>259.20999999999998</v>
      </c>
      <c r="X81">
        <v>30.75</v>
      </c>
      <c r="Y81">
        <v>-1.5</v>
      </c>
      <c r="Z81">
        <v>7.13</v>
      </c>
      <c r="AA81">
        <v>14.14</v>
      </c>
      <c r="AB81">
        <v>0.15</v>
      </c>
      <c r="AC81">
        <v>46.12</v>
      </c>
    </row>
    <row r="82" spans="7:29">
      <c r="G82" t="s">
        <v>124</v>
      </c>
      <c r="H82" s="73">
        <v>285.85000000000002</v>
      </c>
      <c r="I82" s="46">
        <v>41.73</v>
      </c>
      <c r="J82" s="46">
        <v>20.87</v>
      </c>
      <c r="K82" s="46">
        <v>12.52</v>
      </c>
      <c r="L82" s="46">
        <v>9.6</v>
      </c>
      <c r="M82" s="74">
        <v>0.16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370.73</v>
      </c>
      <c r="W82">
        <v>285.85000000000002</v>
      </c>
      <c r="X82">
        <v>41.73</v>
      </c>
      <c r="Y82">
        <v>-1.5</v>
      </c>
      <c r="Z82">
        <v>9.6</v>
      </c>
      <c r="AA82">
        <v>12.52</v>
      </c>
      <c r="AB82">
        <v>0.16</v>
      </c>
      <c r="AC82">
        <v>20.87</v>
      </c>
    </row>
    <row r="83" spans="7:29">
      <c r="G83" t="s">
        <v>125</v>
      </c>
      <c r="H83" s="73">
        <v>238.58</v>
      </c>
      <c r="I83" s="46">
        <v>0</v>
      </c>
      <c r="J83" s="46">
        <v>38.729999999999997</v>
      </c>
      <c r="K83" s="46">
        <v>23.23</v>
      </c>
      <c r="L83" s="46">
        <v>17.82</v>
      </c>
      <c r="M83" s="74">
        <v>3.87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-1.5</v>
      </c>
      <c r="V83" s="74">
        <v>322.23</v>
      </c>
      <c r="W83">
        <v>238.58</v>
      </c>
      <c r="X83">
        <v>0</v>
      </c>
      <c r="Y83">
        <v>-1.5</v>
      </c>
      <c r="Z83">
        <v>17.82</v>
      </c>
      <c r="AA83">
        <v>23.23</v>
      </c>
      <c r="AB83">
        <v>3.87</v>
      </c>
      <c r="AC83">
        <v>38.729999999999997</v>
      </c>
    </row>
    <row r="84" spans="7:29">
      <c r="G84" t="s">
        <v>126</v>
      </c>
      <c r="H84" s="73">
        <v>261.24</v>
      </c>
      <c r="I84" s="46">
        <v>0</v>
      </c>
      <c r="J84" s="46">
        <v>47.85</v>
      </c>
      <c r="K84" s="46">
        <v>28.71</v>
      </c>
      <c r="L84" s="46">
        <v>22.01</v>
      </c>
      <c r="M84" s="74">
        <v>4.12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-1.5</v>
      </c>
      <c r="V84" s="74">
        <v>363.93</v>
      </c>
      <c r="W84">
        <v>261.24</v>
      </c>
      <c r="X84">
        <v>0</v>
      </c>
      <c r="Y84">
        <v>-1.5</v>
      </c>
      <c r="Z84">
        <v>22.01</v>
      </c>
      <c r="AA84">
        <v>28.71</v>
      </c>
      <c r="AB84">
        <v>4.12</v>
      </c>
      <c r="AC84">
        <v>47.85</v>
      </c>
    </row>
    <row r="85" spans="7:29">
      <c r="G85" t="s">
        <v>127</v>
      </c>
      <c r="H85" s="73">
        <v>190.57</v>
      </c>
      <c r="I85" s="46">
        <v>0</v>
      </c>
      <c r="J85" s="46">
        <v>44.28</v>
      </c>
      <c r="K85" s="46">
        <v>19.25</v>
      </c>
      <c r="L85" s="46">
        <v>21.95</v>
      </c>
      <c r="M85" s="74">
        <v>0.67</v>
      </c>
      <c r="N85" s="73">
        <v>0</v>
      </c>
      <c r="O85" s="46">
        <v>-15</v>
      </c>
      <c r="P85" s="46">
        <v>0</v>
      </c>
      <c r="Q85" s="46">
        <v>0</v>
      </c>
      <c r="R85" s="46">
        <v>0</v>
      </c>
      <c r="S85" s="74">
        <v>0</v>
      </c>
      <c r="U85" s="73">
        <v>-16.5</v>
      </c>
      <c r="V85" s="74">
        <v>276.72000000000003</v>
      </c>
      <c r="W85">
        <v>190.57</v>
      </c>
      <c r="X85">
        <v>-15</v>
      </c>
      <c r="Y85">
        <v>-1.5</v>
      </c>
      <c r="Z85">
        <v>21.95</v>
      </c>
      <c r="AA85">
        <v>19.25</v>
      </c>
      <c r="AB85">
        <v>0.67</v>
      </c>
      <c r="AC85">
        <v>44.28</v>
      </c>
    </row>
    <row r="86" spans="7:29">
      <c r="G86" t="s">
        <v>128</v>
      </c>
      <c r="H86" s="73">
        <v>206.94</v>
      </c>
      <c r="I86" s="46">
        <v>0</v>
      </c>
      <c r="J86" s="46">
        <v>50.05</v>
      </c>
      <c r="K86" s="46">
        <v>19.25</v>
      </c>
      <c r="L86" s="46">
        <v>21.85</v>
      </c>
      <c r="M86" s="74">
        <v>2.21</v>
      </c>
      <c r="N86" s="73">
        <v>0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-16.5</v>
      </c>
      <c r="V86" s="74">
        <v>300.3</v>
      </c>
      <c r="W86">
        <v>206.94</v>
      </c>
      <c r="X86">
        <v>-15</v>
      </c>
      <c r="Y86">
        <v>-1.5</v>
      </c>
      <c r="Z86">
        <v>21.85</v>
      </c>
      <c r="AA86">
        <v>19.25</v>
      </c>
      <c r="AB86">
        <v>2.21</v>
      </c>
      <c r="AC86">
        <v>50.05</v>
      </c>
    </row>
    <row r="87" spans="7:29">
      <c r="G87" t="s">
        <v>129</v>
      </c>
      <c r="H87" s="73">
        <v>213.67</v>
      </c>
      <c r="I87" s="46">
        <v>0</v>
      </c>
      <c r="J87" s="46">
        <v>29.84</v>
      </c>
      <c r="K87" s="46">
        <v>14.44</v>
      </c>
      <c r="L87" s="46">
        <v>21.37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-1.5</v>
      </c>
      <c r="V87" s="74">
        <v>279.32</v>
      </c>
      <c r="W87">
        <v>213.67</v>
      </c>
      <c r="X87">
        <v>0</v>
      </c>
      <c r="Y87">
        <v>-1.5</v>
      </c>
      <c r="Z87">
        <v>21.37</v>
      </c>
      <c r="AA87">
        <v>14.44</v>
      </c>
      <c r="AB87">
        <v>0</v>
      </c>
      <c r="AC87">
        <v>29.84</v>
      </c>
    </row>
    <row r="88" spans="7:29">
      <c r="G88" t="s">
        <v>130</v>
      </c>
      <c r="H88" s="73">
        <v>216.56</v>
      </c>
      <c r="I88" s="46">
        <v>0</v>
      </c>
      <c r="J88" s="46">
        <v>33.69</v>
      </c>
      <c r="K88" s="46">
        <v>14.44</v>
      </c>
      <c r="L88" s="46">
        <v>20.79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-1.5</v>
      </c>
      <c r="V88" s="74">
        <v>285.48</v>
      </c>
      <c r="W88">
        <v>216.56</v>
      </c>
      <c r="X88">
        <v>0</v>
      </c>
      <c r="Y88">
        <v>-1.5</v>
      </c>
      <c r="Z88">
        <v>20.79</v>
      </c>
      <c r="AA88">
        <v>14.44</v>
      </c>
      <c r="AB88">
        <v>0</v>
      </c>
      <c r="AC88">
        <v>33.69</v>
      </c>
    </row>
    <row r="89" spans="7:29">
      <c r="G89" t="s">
        <v>131</v>
      </c>
      <c r="H89" s="73">
        <v>198.28</v>
      </c>
      <c r="I89" s="46">
        <v>0</v>
      </c>
      <c r="J89" s="46">
        <v>8.66</v>
      </c>
      <c r="K89" s="46">
        <v>14.44</v>
      </c>
      <c r="L89" s="46">
        <v>19.920000000000002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-1.5</v>
      </c>
      <c r="V89" s="74">
        <v>241.3</v>
      </c>
      <c r="W89">
        <v>198.28</v>
      </c>
      <c r="X89">
        <v>0</v>
      </c>
      <c r="Y89">
        <v>-1.5</v>
      </c>
      <c r="Z89">
        <v>19.920000000000002</v>
      </c>
      <c r="AA89">
        <v>14.44</v>
      </c>
      <c r="AB89">
        <v>0</v>
      </c>
      <c r="AC89">
        <v>8.66</v>
      </c>
    </row>
    <row r="90" spans="7:29">
      <c r="G90" t="s">
        <v>132</v>
      </c>
      <c r="H90" s="73">
        <v>200.2</v>
      </c>
      <c r="I90" s="46">
        <v>0</v>
      </c>
      <c r="J90" s="46">
        <v>11.55</v>
      </c>
      <c r="K90" s="46">
        <v>14.44</v>
      </c>
      <c r="L90" s="46">
        <v>18.48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-1.5</v>
      </c>
      <c r="V90" s="74">
        <v>244.67</v>
      </c>
      <c r="W90">
        <v>200.2</v>
      </c>
      <c r="X90">
        <v>0</v>
      </c>
      <c r="Y90">
        <v>-1.5</v>
      </c>
      <c r="Z90">
        <v>18.48</v>
      </c>
      <c r="AA90">
        <v>14.44</v>
      </c>
      <c r="AB90">
        <v>0</v>
      </c>
      <c r="AC90">
        <v>11.55</v>
      </c>
    </row>
    <row r="91" spans="7:29">
      <c r="G91" t="s">
        <v>133</v>
      </c>
      <c r="H91" s="73">
        <v>208.86</v>
      </c>
      <c r="I91" s="46">
        <v>0</v>
      </c>
      <c r="J91" s="46">
        <v>0</v>
      </c>
      <c r="K91" s="46">
        <v>9.6300000000000008</v>
      </c>
      <c r="L91" s="46">
        <v>16.75</v>
      </c>
      <c r="M91" s="74">
        <v>0</v>
      </c>
      <c r="N91" s="73">
        <v>0</v>
      </c>
      <c r="O91" s="46">
        <v>-15</v>
      </c>
      <c r="P91" s="46">
        <v>-42</v>
      </c>
      <c r="Q91" s="46">
        <v>0</v>
      </c>
      <c r="R91" s="46">
        <v>0</v>
      </c>
      <c r="S91" s="74">
        <v>0</v>
      </c>
      <c r="U91" s="73">
        <v>-58.5</v>
      </c>
      <c r="V91" s="74">
        <v>235.24</v>
      </c>
      <c r="W91">
        <v>208.86</v>
      </c>
      <c r="X91">
        <v>-15</v>
      </c>
      <c r="Y91">
        <v>-1.5</v>
      </c>
      <c r="Z91">
        <v>16.75</v>
      </c>
      <c r="AA91">
        <v>9.6300000000000008</v>
      </c>
      <c r="AB91">
        <v>0</v>
      </c>
      <c r="AC91">
        <v>-42</v>
      </c>
    </row>
    <row r="92" spans="7:29">
      <c r="G92" t="s">
        <v>134</v>
      </c>
      <c r="H92" s="73">
        <v>201.16</v>
      </c>
      <c r="I92" s="46">
        <v>0</v>
      </c>
      <c r="J92" s="46">
        <v>0</v>
      </c>
      <c r="K92" s="46">
        <v>9.6300000000000008</v>
      </c>
      <c r="L92" s="46">
        <v>15.21</v>
      </c>
      <c r="M92" s="74">
        <v>0</v>
      </c>
      <c r="N92" s="73">
        <v>0</v>
      </c>
      <c r="O92" s="46">
        <v>-15</v>
      </c>
      <c r="P92" s="46">
        <v>-19</v>
      </c>
      <c r="Q92" s="46">
        <v>0</v>
      </c>
      <c r="R92" s="46">
        <v>0</v>
      </c>
      <c r="S92" s="74">
        <v>0</v>
      </c>
      <c r="U92" s="73">
        <v>-35.5</v>
      </c>
      <c r="V92" s="74">
        <v>226</v>
      </c>
      <c r="W92">
        <v>201.16</v>
      </c>
      <c r="X92">
        <v>-15</v>
      </c>
      <c r="Y92">
        <v>-1.5</v>
      </c>
      <c r="Z92">
        <v>15.21</v>
      </c>
      <c r="AA92">
        <v>9.6300000000000008</v>
      </c>
      <c r="AB92">
        <v>0</v>
      </c>
      <c r="AC92">
        <v>-19</v>
      </c>
    </row>
    <row r="93" spans="7:29">
      <c r="G93" t="s">
        <v>135</v>
      </c>
      <c r="H93" s="73">
        <v>146.30000000000001</v>
      </c>
      <c r="I93" s="46">
        <v>0</v>
      </c>
      <c r="J93" s="46">
        <v>0</v>
      </c>
      <c r="K93" s="46">
        <v>9.6300000000000008</v>
      </c>
      <c r="L93" s="46">
        <v>13.28</v>
      </c>
      <c r="M93" s="74">
        <v>0</v>
      </c>
      <c r="N93" s="73">
        <v>0</v>
      </c>
      <c r="O93" s="46">
        <v>-15</v>
      </c>
      <c r="P93" s="46">
        <v>-50</v>
      </c>
      <c r="Q93" s="46">
        <v>0</v>
      </c>
      <c r="R93" s="46">
        <v>0</v>
      </c>
      <c r="S93" s="74">
        <v>0</v>
      </c>
      <c r="U93" s="73">
        <v>-66.5</v>
      </c>
      <c r="V93" s="74">
        <v>169.21</v>
      </c>
      <c r="W93">
        <v>146.30000000000001</v>
      </c>
      <c r="X93">
        <v>-15</v>
      </c>
      <c r="Y93">
        <v>-1.5</v>
      </c>
      <c r="Z93">
        <v>13.28</v>
      </c>
      <c r="AA93">
        <v>9.6300000000000008</v>
      </c>
      <c r="AB93">
        <v>0</v>
      </c>
      <c r="AC93">
        <v>-50</v>
      </c>
    </row>
    <row r="94" spans="7:29">
      <c r="G94" t="s">
        <v>136</v>
      </c>
      <c r="H94" s="73">
        <v>146.29</v>
      </c>
      <c r="I94" s="46">
        <v>0</v>
      </c>
      <c r="J94" s="46">
        <v>0</v>
      </c>
      <c r="K94" s="46">
        <v>9.6300000000000008</v>
      </c>
      <c r="L94" s="46">
        <v>11.94</v>
      </c>
      <c r="M94" s="74">
        <v>0</v>
      </c>
      <c r="N94" s="73">
        <v>0</v>
      </c>
      <c r="O94" s="46">
        <v>-15</v>
      </c>
      <c r="P94" s="46">
        <v>-33</v>
      </c>
      <c r="Q94" s="46">
        <v>0</v>
      </c>
      <c r="R94" s="46">
        <v>0</v>
      </c>
      <c r="S94" s="74">
        <v>0</v>
      </c>
      <c r="U94" s="73">
        <v>-49.5</v>
      </c>
      <c r="V94" s="74">
        <v>167.86</v>
      </c>
      <c r="W94">
        <v>146.29</v>
      </c>
      <c r="X94">
        <v>-15</v>
      </c>
      <c r="Y94">
        <v>-1.5</v>
      </c>
      <c r="Z94">
        <v>11.94</v>
      </c>
      <c r="AA94">
        <v>9.6300000000000008</v>
      </c>
      <c r="AB94">
        <v>0</v>
      </c>
      <c r="AC94">
        <v>-33</v>
      </c>
    </row>
    <row r="95" spans="7:29">
      <c r="G95" t="s">
        <v>137</v>
      </c>
      <c r="H95" s="73">
        <v>155.91999999999999</v>
      </c>
      <c r="I95" s="46">
        <v>0</v>
      </c>
      <c r="J95" s="46">
        <v>0</v>
      </c>
      <c r="K95" s="46">
        <v>10.59</v>
      </c>
      <c r="L95" s="46">
        <v>10.59</v>
      </c>
      <c r="M95" s="74">
        <v>0</v>
      </c>
      <c r="N95" s="73">
        <v>0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-36.5</v>
      </c>
      <c r="V95" s="74">
        <v>177.1</v>
      </c>
      <c r="W95">
        <v>155.91999999999999</v>
      </c>
      <c r="X95">
        <v>0</v>
      </c>
      <c r="Y95">
        <v>-1.5</v>
      </c>
      <c r="Z95">
        <v>10.59</v>
      </c>
      <c r="AA95">
        <v>10.59</v>
      </c>
      <c r="AB95">
        <v>0</v>
      </c>
      <c r="AC95">
        <v>-35</v>
      </c>
    </row>
    <row r="96" spans="7:29">
      <c r="G96" t="s">
        <v>138</v>
      </c>
      <c r="H96" s="73">
        <v>100.1</v>
      </c>
      <c r="I96" s="46">
        <v>0</v>
      </c>
      <c r="J96" s="46">
        <v>0</v>
      </c>
      <c r="K96" s="46">
        <v>10.59</v>
      </c>
      <c r="L96" s="46">
        <v>9.82</v>
      </c>
      <c r="M96" s="74">
        <v>0</v>
      </c>
      <c r="N96" s="73">
        <v>0</v>
      </c>
      <c r="O96" s="46">
        <v>0</v>
      </c>
      <c r="P96" s="46">
        <v>-9</v>
      </c>
      <c r="Q96" s="46">
        <v>0</v>
      </c>
      <c r="R96" s="46">
        <v>0</v>
      </c>
      <c r="S96" s="74">
        <v>0</v>
      </c>
      <c r="U96" s="73">
        <v>-10.5</v>
      </c>
      <c r="V96" s="74">
        <v>120.5</v>
      </c>
      <c r="W96">
        <v>100.1</v>
      </c>
      <c r="X96">
        <v>0</v>
      </c>
      <c r="Y96">
        <v>-1.5</v>
      </c>
      <c r="Z96">
        <v>9.82</v>
      </c>
      <c r="AA96">
        <v>10.59</v>
      </c>
      <c r="AB96">
        <v>0</v>
      </c>
      <c r="AC96">
        <v>-9</v>
      </c>
    </row>
    <row r="97" spans="1:83">
      <c r="G97" t="s">
        <v>139</v>
      </c>
      <c r="H97" s="73">
        <v>56.78</v>
      </c>
      <c r="I97" s="46">
        <v>0</v>
      </c>
      <c r="J97" s="46">
        <v>6.74</v>
      </c>
      <c r="K97" s="46">
        <v>10.59</v>
      </c>
      <c r="L97" s="46">
        <v>8.76</v>
      </c>
      <c r="M97" s="74">
        <v>0</v>
      </c>
      <c r="N97" s="73">
        <v>0</v>
      </c>
      <c r="O97" s="46">
        <v>-15</v>
      </c>
      <c r="P97" s="46">
        <v>0</v>
      </c>
      <c r="Q97" s="46">
        <v>0</v>
      </c>
      <c r="R97" s="46">
        <v>0</v>
      </c>
      <c r="S97" s="74">
        <v>0</v>
      </c>
      <c r="U97" s="73">
        <v>-16.5</v>
      </c>
      <c r="V97" s="74">
        <v>82.87</v>
      </c>
      <c r="W97">
        <v>56.78</v>
      </c>
      <c r="X97">
        <v>-15</v>
      </c>
      <c r="Y97">
        <v>-1.5</v>
      </c>
      <c r="Z97">
        <v>8.76</v>
      </c>
      <c r="AA97">
        <v>10.59</v>
      </c>
      <c r="AB97">
        <v>0</v>
      </c>
      <c r="AC97">
        <v>6.74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11.55</v>
      </c>
      <c r="L98" s="46">
        <v>8.09</v>
      </c>
      <c r="M98" s="74">
        <v>0</v>
      </c>
      <c r="N98" s="73">
        <v>0</v>
      </c>
      <c r="O98" s="46">
        <v>-15</v>
      </c>
      <c r="P98" s="46">
        <v>-7</v>
      </c>
      <c r="Q98" s="46">
        <v>0</v>
      </c>
      <c r="R98" s="46">
        <v>0</v>
      </c>
      <c r="S98" s="74">
        <v>0</v>
      </c>
      <c r="U98" s="73">
        <v>-23.5</v>
      </c>
      <c r="V98" s="74">
        <v>19.64</v>
      </c>
      <c r="W98">
        <v>0</v>
      </c>
      <c r="X98">
        <v>-15</v>
      </c>
      <c r="Y98">
        <v>-1.5</v>
      </c>
      <c r="Z98">
        <v>8.09</v>
      </c>
      <c r="AA98">
        <v>11.55</v>
      </c>
      <c r="AB98">
        <v>0</v>
      </c>
      <c r="AC98">
        <v>-7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1.7704424999999999</v>
      </c>
      <c r="I99" s="69">
        <f t="shared" ref="I99:BQ99" si="1">SUM(I3:I98)/4000</f>
        <v>5.1069999999999997E-2</v>
      </c>
      <c r="J99" s="69">
        <f t="shared" si="1"/>
        <v>0.35566749999999991</v>
      </c>
      <c r="K99" s="69">
        <f t="shared" si="1"/>
        <v>0.18125750000000004</v>
      </c>
      <c r="L99" s="69">
        <f t="shared" si="1"/>
        <v>0.21739500000000006</v>
      </c>
      <c r="M99" s="69">
        <f t="shared" si="1"/>
        <v>6.8175000000000006E-3</v>
      </c>
      <c r="N99" s="68">
        <f t="shared" si="1"/>
        <v>-0.54449999999999998</v>
      </c>
      <c r="O99" s="69">
        <f t="shared" si="1"/>
        <v>-0.71375</v>
      </c>
      <c r="P99" s="69">
        <f t="shared" si="1"/>
        <v>-0.60175000000000001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-1.8959999999999999</v>
      </c>
      <c r="V99" s="70">
        <f t="shared" si="1"/>
        <v>2.5826374999999997</v>
      </c>
      <c r="W99">
        <f t="shared" si="1"/>
        <v>1.2259424999999999</v>
      </c>
      <c r="X99">
        <f t="shared" si="1"/>
        <v>-0.66267999999999982</v>
      </c>
      <c r="Y99">
        <f t="shared" si="1"/>
        <v>-3.5999999999999997E-2</v>
      </c>
      <c r="Z99">
        <f t="shared" si="1"/>
        <v>0.21739500000000006</v>
      </c>
      <c r="AA99">
        <f t="shared" si="1"/>
        <v>0.18125750000000004</v>
      </c>
      <c r="AB99">
        <f t="shared" si="1"/>
        <v>6.8175000000000006E-3</v>
      </c>
      <c r="AC99">
        <f t="shared" si="1"/>
        <v>-0.24608250000000001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257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17.329999999999998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17.32</v>
      </c>
      <c r="W3">
        <v>0</v>
      </c>
      <c r="X3">
        <v>17.329999999999998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14.44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14.44</v>
      </c>
      <c r="W4">
        <v>0</v>
      </c>
      <c r="X4">
        <v>14.44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12.51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12.51</v>
      </c>
      <c r="W5">
        <v>0</v>
      </c>
      <c r="X5">
        <v>12.51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10.59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10.59</v>
      </c>
      <c r="W6">
        <v>0</v>
      </c>
      <c r="X6">
        <v>10.59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9.6199999999999992</v>
      </c>
      <c r="W7">
        <v>0</v>
      </c>
      <c r="X7">
        <v>9.6300000000000008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9.6199999999999992</v>
      </c>
      <c r="W8">
        <v>0</v>
      </c>
      <c r="X8">
        <v>9.6300000000000008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9.6199999999999992</v>
      </c>
      <c r="W9">
        <v>0</v>
      </c>
      <c r="X9">
        <v>9.6300000000000008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9.6199999999999992</v>
      </c>
      <c r="W10">
        <v>0</v>
      </c>
      <c r="X10">
        <v>9.6300000000000008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9.6199999999999992</v>
      </c>
      <c r="W11">
        <v>0</v>
      </c>
      <c r="X11">
        <v>9.6300000000000008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9.6199999999999992</v>
      </c>
      <c r="W12">
        <v>0</v>
      </c>
      <c r="X12">
        <v>9.6300000000000008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9.6199999999999992</v>
      </c>
      <c r="W13">
        <v>0</v>
      </c>
      <c r="X13">
        <v>9.6300000000000008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9.6199999999999992</v>
      </c>
      <c r="W14">
        <v>0</v>
      </c>
      <c r="X14">
        <v>9.6300000000000008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9.6199999999999992</v>
      </c>
      <c r="W15">
        <v>0</v>
      </c>
      <c r="X15">
        <v>9.6300000000000008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9.6199999999999992</v>
      </c>
      <c r="W16">
        <v>0</v>
      </c>
      <c r="X16">
        <v>9.6300000000000008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9.6199999999999992</v>
      </c>
      <c r="W17">
        <v>0</v>
      </c>
      <c r="X17">
        <v>9.6300000000000008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9.6199999999999992</v>
      </c>
      <c r="W18">
        <v>0</v>
      </c>
      <c r="X18">
        <v>9.6300000000000008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9.6199999999999992</v>
      </c>
      <c r="W19">
        <v>0</v>
      </c>
      <c r="X19">
        <v>9.6300000000000008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9.6199999999999992</v>
      </c>
      <c r="W20">
        <v>0</v>
      </c>
      <c r="X20">
        <v>9.6300000000000008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9.6199999999999992</v>
      </c>
      <c r="W21">
        <v>0</v>
      </c>
      <c r="X21">
        <v>9.6300000000000008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9.6199999999999992</v>
      </c>
      <c r="W22">
        <v>0</v>
      </c>
      <c r="X22">
        <v>9.6300000000000008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9.6199999999999992</v>
      </c>
      <c r="W23">
        <v>0</v>
      </c>
      <c r="X23">
        <v>9.6300000000000008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9.6199999999999992</v>
      </c>
      <c r="W24">
        <v>0</v>
      </c>
      <c r="X24">
        <v>9.6300000000000008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11.55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11.55</v>
      </c>
      <c r="W25">
        <v>0</v>
      </c>
      <c r="X25">
        <v>11.55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15.4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15.4</v>
      </c>
      <c r="W26">
        <v>0</v>
      </c>
      <c r="X26">
        <v>15.4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19.53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19.53</v>
      </c>
      <c r="W27">
        <v>0</v>
      </c>
      <c r="X27">
        <v>19.53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24.67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24.67</v>
      </c>
      <c r="W28">
        <v>0</v>
      </c>
      <c r="X28">
        <v>24.67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15.38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15.38</v>
      </c>
      <c r="W29">
        <v>0</v>
      </c>
      <c r="X29">
        <v>15.38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10.58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10.58</v>
      </c>
      <c r="W30">
        <v>0</v>
      </c>
      <c r="X30">
        <v>10.58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6.17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6.17</v>
      </c>
      <c r="W31">
        <v>0</v>
      </c>
      <c r="X31">
        <v>6.17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6.55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6.54</v>
      </c>
      <c r="W32">
        <v>0</v>
      </c>
      <c r="X32">
        <v>6.55</v>
      </c>
      <c r="Y32">
        <v>0</v>
      </c>
    </row>
    <row r="33" spans="7:25">
      <c r="G33" t="s">
        <v>75</v>
      </c>
      <c r="H33" s="73">
        <v>0</v>
      </c>
      <c r="I33" s="46">
        <v>4.76</v>
      </c>
      <c r="J33" s="46">
        <v>0</v>
      </c>
      <c r="K33" s="46">
        <v>2.27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7.03</v>
      </c>
      <c r="W33">
        <v>4.76</v>
      </c>
      <c r="X33">
        <v>2.27</v>
      </c>
      <c r="Y33">
        <v>0</v>
      </c>
    </row>
    <row r="34" spans="7:25">
      <c r="G34" t="s">
        <v>76</v>
      </c>
      <c r="H34" s="73">
        <v>0</v>
      </c>
      <c r="I34" s="46">
        <v>8.31</v>
      </c>
      <c r="J34" s="46">
        <v>0</v>
      </c>
      <c r="K34" s="46">
        <v>3.37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11.68</v>
      </c>
      <c r="W34">
        <v>8.31</v>
      </c>
      <c r="X34">
        <v>3.37</v>
      </c>
      <c r="Y34">
        <v>0</v>
      </c>
    </row>
    <row r="35" spans="7:25">
      <c r="G35" t="s">
        <v>77</v>
      </c>
      <c r="H35" s="73">
        <v>0</v>
      </c>
      <c r="I35" s="46">
        <v>5.62</v>
      </c>
      <c r="J35" s="46">
        <v>0</v>
      </c>
      <c r="K35" s="46">
        <v>3.98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9.6</v>
      </c>
      <c r="W35">
        <v>5.62</v>
      </c>
      <c r="X35">
        <v>3.98</v>
      </c>
      <c r="Y35">
        <v>0</v>
      </c>
    </row>
    <row r="36" spans="7:25">
      <c r="G36" t="s">
        <v>78</v>
      </c>
      <c r="H36" s="73">
        <v>0</v>
      </c>
      <c r="I36" s="46">
        <v>8.27</v>
      </c>
      <c r="J36" s="46">
        <v>0</v>
      </c>
      <c r="K36" s="46">
        <v>5.58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13.85</v>
      </c>
      <c r="W36">
        <v>8.27</v>
      </c>
      <c r="X36">
        <v>5.58</v>
      </c>
      <c r="Y36">
        <v>0</v>
      </c>
    </row>
    <row r="37" spans="7:25">
      <c r="G37" t="s">
        <v>79</v>
      </c>
      <c r="H37" s="73">
        <v>0</v>
      </c>
      <c r="I37" s="46">
        <v>9.94</v>
      </c>
      <c r="J37" s="46">
        <v>0</v>
      </c>
      <c r="K37" s="46">
        <v>8.56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18.5</v>
      </c>
      <c r="W37">
        <v>9.94</v>
      </c>
      <c r="X37">
        <v>8.56</v>
      </c>
      <c r="Y37">
        <v>0</v>
      </c>
    </row>
    <row r="38" spans="7:25">
      <c r="G38" t="s">
        <v>80</v>
      </c>
      <c r="H38" s="73">
        <v>0</v>
      </c>
      <c r="I38" s="46">
        <v>11.34</v>
      </c>
      <c r="J38" s="46">
        <v>0</v>
      </c>
      <c r="K38" s="46">
        <v>13.75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25.09</v>
      </c>
      <c r="W38">
        <v>11.34</v>
      </c>
      <c r="X38">
        <v>13.75</v>
      </c>
      <c r="Y38">
        <v>0</v>
      </c>
    </row>
    <row r="39" spans="7:25">
      <c r="G39" t="s">
        <v>81</v>
      </c>
      <c r="H39" s="73">
        <v>0</v>
      </c>
      <c r="I39" s="46">
        <v>78.290000000000006</v>
      </c>
      <c r="J39" s="46">
        <v>0</v>
      </c>
      <c r="K39" s="46">
        <v>82.69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160.97999999999999</v>
      </c>
      <c r="W39">
        <v>78.290000000000006</v>
      </c>
      <c r="X39">
        <v>82.69</v>
      </c>
      <c r="Y39">
        <v>0</v>
      </c>
    </row>
    <row r="40" spans="7:25">
      <c r="G40" t="s">
        <v>82</v>
      </c>
      <c r="H40" s="73">
        <v>0</v>
      </c>
      <c r="I40" s="46">
        <v>92.19</v>
      </c>
      <c r="J40" s="46">
        <v>0</v>
      </c>
      <c r="K40" s="46">
        <v>94.07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186.26</v>
      </c>
      <c r="W40">
        <v>92.19</v>
      </c>
      <c r="X40">
        <v>94.07</v>
      </c>
      <c r="Y40">
        <v>0</v>
      </c>
    </row>
    <row r="41" spans="7:25">
      <c r="G41" t="s">
        <v>83</v>
      </c>
      <c r="H41" s="73">
        <v>0</v>
      </c>
      <c r="I41" s="46">
        <v>84.7</v>
      </c>
      <c r="J41" s="46">
        <v>0</v>
      </c>
      <c r="K41" s="46">
        <v>97.21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181.91</v>
      </c>
      <c r="W41">
        <v>84.7</v>
      </c>
      <c r="X41">
        <v>97.21</v>
      </c>
      <c r="Y41">
        <v>0</v>
      </c>
    </row>
    <row r="42" spans="7:25">
      <c r="G42" t="s">
        <v>84</v>
      </c>
      <c r="H42" s="73">
        <v>0</v>
      </c>
      <c r="I42" s="46">
        <v>78.930000000000007</v>
      </c>
      <c r="J42" s="46">
        <v>0</v>
      </c>
      <c r="K42" s="46">
        <v>101.06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179.99</v>
      </c>
      <c r="W42">
        <v>78.930000000000007</v>
      </c>
      <c r="X42">
        <v>101.06</v>
      </c>
      <c r="Y42">
        <v>0</v>
      </c>
    </row>
    <row r="43" spans="7:25">
      <c r="G43" t="s">
        <v>85</v>
      </c>
      <c r="H43" s="73">
        <v>0</v>
      </c>
      <c r="I43" s="46">
        <v>43.31</v>
      </c>
      <c r="J43" s="46">
        <v>0</v>
      </c>
      <c r="K43" s="46">
        <v>103.95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147.26</v>
      </c>
      <c r="W43">
        <v>43.31</v>
      </c>
      <c r="X43">
        <v>103.95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110.69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110.69</v>
      </c>
      <c r="W44">
        <v>0</v>
      </c>
      <c r="X44">
        <v>110.69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51.98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51.98</v>
      </c>
      <c r="W45">
        <v>0</v>
      </c>
      <c r="X45">
        <v>51.98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51.98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51.98</v>
      </c>
      <c r="W46">
        <v>0</v>
      </c>
      <c r="X46">
        <v>51.98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55.83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55.82</v>
      </c>
      <c r="W47">
        <v>0</v>
      </c>
      <c r="X47">
        <v>55.83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54.86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54.86</v>
      </c>
      <c r="W48">
        <v>0</v>
      </c>
      <c r="X48">
        <v>54.86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53.89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53.89</v>
      </c>
      <c r="W49">
        <v>0</v>
      </c>
      <c r="X49">
        <v>53.89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52.94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52.94</v>
      </c>
      <c r="W50">
        <v>0</v>
      </c>
      <c r="X50">
        <v>52.94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52.94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52.94</v>
      </c>
      <c r="W51">
        <v>0</v>
      </c>
      <c r="X51">
        <v>52.94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51.98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51.98</v>
      </c>
      <c r="W52">
        <v>0</v>
      </c>
      <c r="X52">
        <v>51.98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51.01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51.01</v>
      </c>
      <c r="W53">
        <v>0</v>
      </c>
      <c r="X53">
        <v>51.01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49.09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49.09</v>
      </c>
      <c r="W54">
        <v>0</v>
      </c>
      <c r="X54">
        <v>49.09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47.16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47.16</v>
      </c>
      <c r="W55">
        <v>0</v>
      </c>
      <c r="X55">
        <v>47.16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45.23</v>
      </c>
      <c r="L56" s="46">
        <v>0</v>
      </c>
      <c r="M56" s="74">
        <v>0.39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45.62</v>
      </c>
      <c r="W56">
        <v>0</v>
      </c>
      <c r="X56">
        <v>45.23</v>
      </c>
      <c r="Y56">
        <v>0.39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41.39</v>
      </c>
      <c r="L57" s="46">
        <v>0</v>
      </c>
      <c r="M57" s="74">
        <v>0.67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42.06</v>
      </c>
      <c r="W57">
        <v>0</v>
      </c>
      <c r="X57">
        <v>41.39</v>
      </c>
      <c r="Y57">
        <v>0.67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39.46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39.46</v>
      </c>
      <c r="W58">
        <v>0</v>
      </c>
      <c r="X58">
        <v>39.46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38.5</v>
      </c>
      <c r="L59" s="46">
        <v>0</v>
      </c>
      <c r="M59" s="74">
        <v>1.1599999999999999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39.659999999999997</v>
      </c>
      <c r="W59">
        <v>0</v>
      </c>
      <c r="X59">
        <v>38.5</v>
      </c>
      <c r="Y59">
        <v>1.1599999999999999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38.5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38.5</v>
      </c>
      <c r="W60">
        <v>0</v>
      </c>
      <c r="X60">
        <v>38.5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37.54</v>
      </c>
      <c r="L61" s="46">
        <v>0</v>
      </c>
      <c r="M61" s="74">
        <v>0.19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37.729999999999997</v>
      </c>
      <c r="W61">
        <v>0</v>
      </c>
      <c r="X61">
        <v>37.54</v>
      </c>
      <c r="Y61">
        <v>0.19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37.54</v>
      </c>
      <c r="L62" s="46">
        <v>0</v>
      </c>
      <c r="M62" s="74">
        <v>0.3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37.840000000000003</v>
      </c>
      <c r="W62">
        <v>0</v>
      </c>
      <c r="X62">
        <v>37.54</v>
      </c>
      <c r="Y62">
        <v>0.3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37.54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37.54</v>
      </c>
      <c r="W63">
        <v>0</v>
      </c>
      <c r="X63">
        <v>37.54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37.53</v>
      </c>
      <c r="L64" s="46">
        <v>0</v>
      </c>
      <c r="M64" s="74">
        <v>0.39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37.92</v>
      </c>
      <c r="W64">
        <v>0</v>
      </c>
      <c r="X64">
        <v>37.53</v>
      </c>
      <c r="Y64">
        <v>0.39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36.58</v>
      </c>
      <c r="L65" s="46">
        <v>0</v>
      </c>
      <c r="M65" s="74">
        <v>1.44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38.020000000000003</v>
      </c>
      <c r="W65">
        <v>0</v>
      </c>
      <c r="X65">
        <v>36.58</v>
      </c>
      <c r="Y65">
        <v>1.44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34.65</v>
      </c>
      <c r="L66" s="46">
        <v>0</v>
      </c>
      <c r="M66" s="74">
        <v>0.43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35.08</v>
      </c>
      <c r="W66">
        <v>0</v>
      </c>
      <c r="X66">
        <v>34.65</v>
      </c>
      <c r="Y66">
        <v>0.43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33.69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33.69</v>
      </c>
      <c r="W67">
        <v>0</v>
      </c>
      <c r="X67">
        <v>33.69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34.65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34.65</v>
      </c>
      <c r="W68">
        <v>0</v>
      </c>
      <c r="X68">
        <v>34.65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43.31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43.31</v>
      </c>
      <c r="W69">
        <v>0</v>
      </c>
      <c r="X69">
        <v>43.31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51.98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51.98</v>
      </c>
      <c r="W70">
        <v>0</v>
      </c>
      <c r="X70">
        <v>51.98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26.29</v>
      </c>
      <c r="L71" s="46">
        <v>0</v>
      </c>
      <c r="M71" s="74">
        <v>0.64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26.93</v>
      </c>
      <c r="W71">
        <v>0</v>
      </c>
      <c r="X71">
        <v>26.29</v>
      </c>
      <c r="Y71">
        <v>0.64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18.05</v>
      </c>
      <c r="L72" s="46">
        <v>0</v>
      </c>
      <c r="M72" s="74">
        <v>1.27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19.32</v>
      </c>
      <c r="W72">
        <v>0</v>
      </c>
      <c r="X72">
        <v>18.05</v>
      </c>
      <c r="Y72">
        <v>1.27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1.36</v>
      </c>
      <c r="L73" s="46">
        <v>0</v>
      </c>
      <c r="M73" s="74">
        <v>0.05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1.41</v>
      </c>
      <c r="W73">
        <v>0</v>
      </c>
      <c r="X73">
        <v>1.36</v>
      </c>
      <c r="Y73">
        <v>0.05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3.61</v>
      </c>
      <c r="L74" s="46">
        <v>0</v>
      </c>
      <c r="M74" s="74">
        <v>0.13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3.74</v>
      </c>
      <c r="W74">
        <v>0</v>
      </c>
      <c r="X74">
        <v>3.61</v>
      </c>
      <c r="Y74">
        <v>0.13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26.87</v>
      </c>
      <c r="L75" s="46">
        <v>0</v>
      </c>
      <c r="M75" s="74">
        <v>1.94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28.81</v>
      </c>
      <c r="W75">
        <v>0</v>
      </c>
      <c r="X75">
        <v>26.87</v>
      </c>
      <c r="Y75">
        <v>1.94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9.5</v>
      </c>
      <c r="L76" s="46">
        <v>0</v>
      </c>
      <c r="M76" s="74">
        <v>0.44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9.94</v>
      </c>
      <c r="W76">
        <v>0</v>
      </c>
      <c r="X76">
        <v>9.5</v>
      </c>
      <c r="Y76">
        <v>0.44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0.76</v>
      </c>
      <c r="L77" s="46">
        <v>0</v>
      </c>
      <c r="M77" s="74">
        <v>0.02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0.78</v>
      </c>
      <c r="W77">
        <v>0</v>
      </c>
      <c r="X77">
        <v>0.76</v>
      </c>
      <c r="Y77">
        <v>0.02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0.66</v>
      </c>
      <c r="L78" s="46">
        <v>0</v>
      </c>
      <c r="M78" s="74">
        <v>0.02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0.68</v>
      </c>
      <c r="W78">
        <v>0</v>
      </c>
      <c r="X78">
        <v>0.66</v>
      </c>
      <c r="Y78">
        <v>0.02</v>
      </c>
    </row>
    <row r="79" spans="7:25">
      <c r="G79" t="s">
        <v>121</v>
      </c>
      <c r="H79" s="73">
        <v>0</v>
      </c>
      <c r="I79" s="46">
        <v>1.5</v>
      </c>
      <c r="J79" s="46">
        <v>0</v>
      </c>
      <c r="K79" s="46">
        <v>4.96</v>
      </c>
      <c r="L79" s="46">
        <v>0</v>
      </c>
      <c r="M79" s="74">
        <v>0.21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6.67</v>
      </c>
      <c r="W79">
        <v>1.5</v>
      </c>
      <c r="X79">
        <v>4.96</v>
      </c>
      <c r="Y79">
        <v>0.21</v>
      </c>
    </row>
    <row r="80" spans="7:25">
      <c r="G80" t="s">
        <v>122</v>
      </c>
      <c r="H80" s="73">
        <v>0</v>
      </c>
      <c r="I80" s="46">
        <v>5.15</v>
      </c>
      <c r="J80" s="46">
        <v>0</v>
      </c>
      <c r="K80" s="46">
        <v>10.81</v>
      </c>
      <c r="L80" s="46">
        <v>0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16.079999999999998</v>
      </c>
      <c r="W80">
        <v>5.15</v>
      </c>
      <c r="X80">
        <v>10.81</v>
      </c>
      <c r="Y80">
        <v>0.12</v>
      </c>
    </row>
    <row r="81" spans="7:25">
      <c r="G81" t="s">
        <v>123</v>
      </c>
      <c r="H81" s="73">
        <v>0</v>
      </c>
      <c r="I81" s="46">
        <v>11.44</v>
      </c>
      <c r="J81" s="46">
        <v>0</v>
      </c>
      <c r="K81" s="46">
        <v>19.62</v>
      </c>
      <c r="L81" s="46">
        <v>0</v>
      </c>
      <c r="M81" s="74">
        <v>0.72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31.78</v>
      </c>
      <c r="W81">
        <v>11.44</v>
      </c>
      <c r="X81">
        <v>19.62</v>
      </c>
      <c r="Y81">
        <v>0.72</v>
      </c>
    </row>
    <row r="82" spans="7:25">
      <c r="G82" t="s">
        <v>124</v>
      </c>
      <c r="H82" s="73">
        <v>0</v>
      </c>
      <c r="I82" s="46">
        <v>11.62</v>
      </c>
      <c r="J82" s="46">
        <v>0</v>
      </c>
      <c r="K82" s="46">
        <v>34.270000000000003</v>
      </c>
      <c r="L82" s="46">
        <v>0</v>
      </c>
      <c r="M82" s="74">
        <v>2.4900000000000002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48.38</v>
      </c>
      <c r="W82">
        <v>11.62</v>
      </c>
      <c r="X82">
        <v>34.270000000000003</v>
      </c>
      <c r="Y82">
        <v>2.4900000000000002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57.75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57.75</v>
      </c>
      <c r="W83">
        <v>0</v>
      </c>
      <c r="X83">
        <v>57.75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55.83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55.82</v>
      </c>
      <c r="W84">
        <v>0</v>
      </c>
      <c r="X84">
        <v>55.83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53.9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53.9</v>
      </c>
      <c r="W85">
        <v>0</v>
      </c>
      <c r="X85">
        <v>53.9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51.01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51.01</v>
      </c>
      <c r="W86">
        <v>0</v>
      </c>
      <c r="X86">
        <v>51.01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49.09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49.09</v>
      </c>
      <c r="W87">
        <v>0</v>
      </c>
      <c r="X87">
        <v>49.09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47.16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47.16</v>
      </c>
      <c r="W88">
        <v>0</v>
      </c>
      <c r="X88">
        <v>47.16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46.2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46.2</v>
      </c>
      <c r="W89">
        <v>0</v>
      </c>
      <c r="X89">
        <v>46.2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43.31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43.31</v>
      </c>
      <c r="W90">
        <v>0</v>
      </c>
      <c r="X90">
        <v>43.31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40.43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40.42</v>
      </c>
      <c r="W91">
        <v>0</v>
      </c>
      <c r="X91">
        <v>40.43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37.54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37.54</v>
      </c>
      <c r="W92">
        <v>0</v>
      </c>
      <c r="X92">
        <v>37.54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35.61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35.61</v>
      </c>
      <c r="W93">
        <v>0</v>
      </c>
      <c r="X93">
        <v>35.61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31.76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31.76</v>
      </c>
      <c r="W94">
        <v>0</v>
      </c>
      <c r="X94">
        <v>31.76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28.88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28.88</v>
      </c>
      <c r="W95">
        <v>0</v>
      </c>
      <c r="X95">
        <v>28.88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25.03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25.02</v>
      </c>
      <c r="W96">
        <v>0</v>
      </c>
      <c r="X96">
        <v>25.03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22.14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22.14</v>
      </c>
      <c r="W97">
        <v>0</v>
      </c>
      <c r="X97">
        <v>22.14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19.25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19.25</v>
      </c>
      <c r="W98">
        <v>0</v>
      </c>
      <c r="X98">
        <v>19.25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0.1138425</v>
      </c>
      <c r="J99" s="69">
        <f t="shared" si="1"/>
        <v>0</v>
      </c>
      <c r="K99" s="69">
        <f t="shared" si="1"/>
        <v>0.73215500000000022</v>
      </c>
      <c r="L99" s="69">
        <f t="shared" si="1"/>
        <v>0</v>
      </c>
      <c r="M99" s="69">
        <f t="shared" si="1"/>
        <v>3.2549999999999996E-3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0.84919250000000024</v>
      </c>
      <c r="W99">
        <f t="shared" si="1"/>
        <v>0.1138425</v>
      </c>
      <c r="X99">
        <f t="shared" si="1"/>
        <v>0.73215500000000022</v>
      </c>
      <c r="Y99">
        <f t="shared" si="1"/>
        <v>3.2549999999999996E-3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10.221399999999999</v>
      </c>
      <c r="E3">
        <f>GT_NG!P3</f>
        <v>15.250834473324216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79.556138051550903</v>
      </c>
      <c r="J3">
        <f>Bawana_RLNG!P3</f>
        <v>0</v>
      </c>
      <c r="K3">
        <f>Bawana_Spot!P3</f>
        <v>35.44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738.11697882816861</v>
      </c>
      <c r="P3" s="36">
        <v>117.65</v>
      </c>
      <c r="Q3" s="36">
        <v>38.129999999999995</v>
      </c>
      <c r="R3" s="38">
        <v>0</v>
      </c>
      <c r="S3" s="38">
        <v>0</v>
      </c>
      <c r="T3" s="37">
        <f>SUMPRODUCT(LTA!J3:AN3,LTA!J$101:AN$101,LTA!J$103:AN$103)</f>
        <v>17.670000000000002</v>
      </c>
      <c r="U3" s="37">
        <f>SUMPRODUCT(LTA!J3:AN3,LTA!J$102:AN$102,LTA!J$103:AN$103)</f>
        <v>59.31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11.05957806633128</v>
      </c>
      <c r="AD3">
        <f>SUM(B3:AB3,AI3:AT3)-AC3</f>
        <v>897.49577328671262</v>
      </c>
      <c r="AE3">
        <f>'IDT-1'!B3</f>
        <v>0</v>
      </c>
      <c r="AF3" s="24"/>
      <c r="AG3">
        <f>SUM(AD3:AF3)</f>
        <v>897.49577328671262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15.250834473324216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45.44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695.2634950817536</v>
      </c>
      <c r="P4" s="36">
        <v>117.65</v>
      </c>
      <c r="Q4" s="36">
        <v>38.129999999999995</v>
      </c>
      <c r="R4" s="38">
        <v>0</v>
      </c>
      <c r="S4" s="38">
        <v>0</v>
      </c>
      <c r="T4" s="37">
        <f>SUMPRODUCT(LTA!J4:AN4,LTA!J$101:AN$101,LTA!J$103:AN$103)</f>
        <v>17.670000000000002</v>
      </c>
      <c r="U4" s="37">
        <f>SUMPRODUCT(LTA!J4:AN4,LTA!J$102:AN$102,LTA!J$103:AN$103)</f>
        <v>57.7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10.80536469852232</v>
      </c>
      <c r="AD4">
        <f t="shared" ref="AD4:AD67" si="1">SUM(B4:AB4,AI4:AT4)-AC4</f>
        <v>867.48649048678817</v>
      </c>
      <c r="AE4">
        <f>'IDT-1'!B4</f>
        <v>0</v>
      </c>
      <c r="AF4" s="24"/>
      <c r="AG4">
        <f t="shared" ref="AG4:AG67" si="2">SUM(AD4:AF4)</f>
        <v>867.48649048678817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45.44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693.78484693952339</v>
      </c>
      <c r="P5" s="36">
        <v>117.65</v>
      </c>
      <c r="Q5" s="36">
        <v>38.129999999999995</v>
      </c>
      <c r="R5" s="38">
        <v>0</v>
      </c>
      <c r="S5" s="38">
        <v>0</v>
      </c>
      <c r="T5" s="37">
        <f>SUMPRODUCT(LTA!J5:AN5,LTA!J$101:AN$101,LTA!J$103:AN$103)</f>
        <v>17.670000000000002</v>
      </c>
      <c r="U5" s="37">
        <f>SUMPRODUCT(LTA!J5:AN5,LTA!J$102:AN$102,LTA!J$103:AN$103)</f>
        <v>56.34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-203.17</v>
      </c>
      <c r="AC5">
        <f t="shared" si="0"/>
        <v>10.917058577725811</v>
      </c>
      <c r="AD5">
        <f t="shared" si="1"/>
        <v>848.53614846535459</v>
      </c>
      <c r="AE5">
        <f>'IDT-1'!B5</f>
        <v>0</v>
      </c>
      <c r="AF5" s="24"/>
      <c r="AG5">
        <f t="shared" si="2"/>
        <v>848.53614846535459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45.44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693.78484693952339</v>
      </c>
      <c r="P6" s="36">
        <v>117.65</v>
      </c>
      <c r="Q6" s="36">
        <v>38.129999999999995</v>
      </c>
      <c r="R6" s="38">
        <v>0</v>
      </c>
      <c r="S6" s="38">
        <v>0</v>
      </c>
      <c r="T6" s="37">
        <f>SUMPRODUCT(LTA!J6:AN6,LTA!J$101:AN$101,LTA!J$103:AN$103)</f>
        <v>17.670000000000002</v>
      </c>
      <c r="U6" s="37">
        <f>SUMPRODUCT(LTA!J6:AN6,LTA!J$102:AN$102,LTA!J$103:AN$103)</f>
        <v>55.230000000000004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-203.17</v>
      </c>
      <c r="AC6">
        <f t="shared" si="0"/>
        <v>11.161869309472483</v>
      </c>
      <c r="AD6">
        <f t="shared" si="1"/>
        <v>817.18133773360773</v>
      </c>
      <c r="AE6">
        <f>'IDT-1'!B6</f>
        <v>0</v>
      </c>
      <c r="AF6" s="24"/>
      <c r="AG6">
        <f t="shared" si="2"/>
        <v>817.18133773360773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45.44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672.7967936772975</v>
      </c>
      <c r="P7" s="36">
        <v>117.65</v>
      </c>
      <c r="Q7" s="36">
        <v>21.119999999999997</v>
      </c>
      <c r="R7" s="38">
        <v>0</v>
      </c>
      <c r="S7" s="38">
        <v>0</v>
      </c>
      <c r="T7" s="37">
        <f>SUMPRODUCT(LTA!J7:AN7,LTA!J$101:AN$101,LTA!J$103:AN$103)</f>
        <v>17.670000000000002</v>
      </c>
      <c r="U7" s="37">
        <f>SUMPRODUCT(LTA!J7:AN7,LTA!J$102:AN$102,LTA!J$103:AN$103)</f>
        <v>54.44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-203.17</v>
      </c>
      <c r="AC7">
        <f t="shared" si="0"/>
        <v>10.708982296196451</v>
      </c>
      <c r="AD7">
        <f t="shared" si="1"/>
        <v>793.84617148465804</v>
      </c>
      <c r="AE7">
        <f>'IDT-1'!B7</f>
        <v>0</v>
      </c>
      <c r="AF7" s="24"/>
      <c r="AG7">
        <f t="shared" si="2"/>
        <v>793.84617148465804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45.44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672.7967936772975</v>
      </c>
      <c r="P8" s="36">
        <v>117.65</v>
      </c>
      <c r="Q8" s="36">
        <v>21.119999999999997</v>
      </c>
      <c r="R8" s="38">
        <v>0</v>
      </c>
      <c r="S8" s="38">
        <v>0</v>
      </c>
      <c r="T8" s="37">
        <f>SUMPRODUCT(LTA!J8:AN8,LTA!J$101:AN$101,LTA!J$103:AN$103)</f>
        <v>17.670000000000002</v>
      </c>
      <c r="U8" s="37">
        <f>SUMPRODUCT(LTA!J8:AN8,LTA!J$102:AN$102,LTA!J$103:AN$103)</f>
        <v>51.32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-203.17</v>
      </c>
      <c r="AC8">
        <f t="shared" si="0"/>
        <v>10.886082081593788</v>
      </c>
      <c r="AD8">
        <f t="shared" si="1"/>
        <v>766.54907169926059</v>
      </c>
      <c r="AE8">
        <f>'IDT-1'!B8</f>
        <v>0</v>
      </c>
      <c r="AF8" s="24"/>
      <c r="AG8">
        <f t="shared" si="2"/>
        <v>766.54907169926059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15.250834473324216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45.44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672.74264354506886</v>
      </c>
      <c r="P9" s="36">
        <v>117.65</v>
      </c>
      <c r="Q9" s="36">
        <v>21.119999999999997</v>
      </c>
      <c r="R9" s="38">
        <v>0</v>
      </c>
      <c r="S9" s="38">
        <v>0</v>
      </c>
      <c r="T9" s="37">
        <f>SUMPRODUCT(LTA!J9:AN9,LTA!J$101:AN$101,LTA!J$103:AN$103)</f>
        <v>17.670000000000002</v>
      </c>
      <c r="U9" s="37">
        <f>SUMPRODUCT(LTA!J9:AN9,LTA!J$102:AN$102,LTA!J$103:AN$103)</f>
        <v>50.980000000000004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-203.17</v>
      </c>
      <c r="AC9">
        <f t="shared" si="0"/>
        <v>10.95901164000707</v>
      </c>
      <c r="AD9">
        <f t="shared" si="1"/>
        <v>757.08199200861884</v>
      </c>
      <c r="AE9">
        <f>'IDT-1'!B9</f>
        <v>0</v>
      </c>
      <c r="AF9" s="24"/>
      <c r="AG9">
        <f t="shared" si="2"/>
        <v>757.08199200861884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15.250834473324216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45.44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672.74264354506886</v>
      </c>
      <c r="P10" s="36">
        <v>117.65</v>
      </c>
      <c r="Q10" s="36">
        <v>21.119999999999997</v>
      </c>
      <c r="R10" s="38">
        <v>0</v>
      </c>
      <c r="S10" s="38">
        <v>0</v>
      </c>
      <c r="T10" s="37">
        <f>SUMPRODUCT(LTA!J10:AN10,LTA!J$101:AN$101,LTA!J$103:AN$103)</f>
        <v>17.670000000000002</v>
      </c>
      <c r="U10" s="37">
        <f>SUMPRODUCT(LTA!J10:AN10,LTA!J$102:AN$102,LTA!J$103:AN$103)</f>
        <v>50.8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-203.17</v>
      </c>
      <c r="AC10">
        <f t="shared" si="0"/>
        <v>11.067624690430625</v>
      </c>
      <c r="AD10">
        <f t="shared" si="1"/>
        <v>743.79337895819515</v>
      </c>
      <c r="AE10">
        <f>'IDT-1'!B10</f>
        <v>0</v>
      </c>
      <c r="AF10" s="24"/>
      <c r="AG10">
        <f t="shared" si="2"/>
        <v>743.79337895819515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15.250834473324216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45.44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669.98621987506885</v>
      </c>
      <c r="P11" s="36">
        <v>60</v>
      </c>
      <c r="Q11" s="36">
        <v>21.119999999999997</v>
      </c>
      <c r="R11" s="38">
        <v>0</v>
      </c>
      <c r="S11" s="38">
        <v>0</v>
      </c>
      <c r="T11" s="37">
        <f>SUMPRODUCT(LTA!J11:AN11,LTA!J$101:AN$101,LTA!J$103:AN$103)</f>
        <v>17.670000000000002</v>
      </c>
      <c r="U11" s="37">
        <f>SUMPRODUCT(LTA!J11:AN11,LTA!J$102:AN$102,LTA!J$103:AN$103)</f>
        <v>50.7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-203.17</v>
      </c>
      <c r="AC11">
        <f t="shared" si="0"/>
        <v>10.254409053506619</v>
      </c>
      <c r="AD11">
        <f t="shared" si="1"/>
        <v>720.10017092511919</v>
      </c>
      <c r="AE11">
        <f>'IDT-1'!B11</f>
        <v>0</v>
      </c>
      <c r="AF11" s="24"/>
      <c r="AG11">
        <f t="shared" si="2"/>
        <v>720.10017092511919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15.250834473324216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45.44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669.98621987506885</v>
      </c>
      <c r="P12" s="36">
        <v>57.75</v>
      </c>
      <c r="Q12" s="36">
        <v>21.119999999999997</v>
      </c>
      <c r="R12" s="38">
        <v>0</v>
      </c>
      <c r="S12" s="38">
        <v>0</v>
      </c>
      <c r="T12" s="37">
        <f>SUMPRODUCT(LTA!J12:AN12,LTA!J$101:AN$101,LTA!J$103:AN$103)</f>
        <v>17.670000000000002</v>
      </c>
      <c r="U12" s="37">
        <f>SUMPRODUCT(LTA!J12:AN12,LTA!J$102:AN$102,LTA!J$103:AN$103)</f>
        <v>50.54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-203.17</v>
      </c>
      <c r="AC12">
        <f t="shared" si="0"/>
        <v>10.276520842131065</v>
      </c>
      <c r="AD12">
        <f t="shared" si="1"/>
        <v>712.66805913649466</v>
      </c>
      <c r="AE12">
        <f>'IDT-1'!B12</f>
        <v>0</v>
      </c>
      <c r="AF12" s="24"/>
      <c r="AG12">
        <f t="shared" si="2"/>
        <v>712.66805913649466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15.250834473324216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45.44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678.16325412506887</v>
      </c>
      <c r="P13" s="36">
        <v>57.75</v>
      </c>
      <c r="Q13" s="36">
        <v>21.119999999999997</v>
      </c>
      <c r="R13" s="38">
        <v>0</v>
      </c>
      <c r="S13" s="38">
        <v>0</v>
      </c>
      <c r="T13" s="37">
        <f>SUMPRODUCT(LTA!J13:AN13,LTA!J$101:AN$101,LTA!J$103:AN$103)</f>
        <v>17.009999999999998</v>
      </c>
      <c r="U13" s="37">
        <f>SUMPRODUCT(LTA!J13:AN13,LTA!J$102:AN$102,LTA!J$103:AN$103)</f>
        <v>50.34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-203.17</v>
      </c>
      <c r="AC13">
        <f t="shared" si="0"/>
        <v>10.354926245280843</v>
      </c>
      <c r="AD13">
        <f t="shared" si="1"/>
        <v>717.90668798334502</v>
      </c>
      <c r="AE13">
        <f>'IDT-1'!B13</f>
        <v>0</v>
      </c>
      <c r="AF13" s="24"/>
      <c r="AG13">
        <f t="shared" si="2"/>
        <v>717.90668798334502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15.250834473324216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45.44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679.01622184466441</v>
      </c>
      <c r="P14" s="36">
        <v>57.75</v>
      </c>
      <c r="Q14" s="36">
        <v>21.119999999999997</v>
      </c>
      <c r="R14" s="38">
        <v>0</v>
      </c>
      <c r="S14" s="38">
        <v>0</v>
      </c>
      <c r="T14" s="37">
        <f>SUMPRODUCT(LTA!J14:AN14,LTA!J$101:AN$101,LTA!J$103:AN$103)</f>
        <v>17.009999999999998</v>
      </c>
      <c r="U14" s="37">
        <f>SUMPRODUCT(LTA!J14:AN14,LTA!J$102:AN$102,LTA!J$103:AN$103)</f>
        <v>50.54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-203.17</v>
      </c>
      <c r="AC14">
        <f t="shared" si="0"/>
        <v>10.41459812047478</v>
      </c>
      <c r="AD14">
        <f t="shared" si="1"/>
        <v>712.8999838277465</v>
      </c>
      <c r="AE14">
        <f>'IDT-1'!B14</f>
        <v>0</v>
      </c>
      <c r="AF14" s="24"/>
      <c r="AG14">
        <f t="shared" si="2"/>
        <v>712.8999838277465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15.327955271565495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45.44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717.38538921966438</v>
      </c>
      <c r="P15" s="36">
        <v>57.75</v>
      </c>
      <c r="Q15" s="36">
        <v>21.119999999999997</v>
      </c>
      <c r="R15" s="38">
        <v>0</v>
      </c>
      <c r="S15" s="38">
        <v>0</v>
      </c>
      <c r="T15" s="37">
        <f>SUMPRODUCT(LTA!J15:AN15,LTA!J$101:AN$101,LTA!J$103:AN$103)</f>
        <v>17.009999999999998</v>
      </c>
      <c r="U15" s="37">
        <f>SUMPRODUCT(LTA!J15:AN15,LTA!J$102:AN$102,LTA!J$103:AN$103)</f>
        <v>49.92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-203.17</v>
      </c>
      <c r="AC15">
        <f t="shared" si="0"/>
        <v>10.766223572029563</v>
      </c>
      <c r="AD15">
        <f t="shared" si="1"/>
        <v>746.3746465494329</v>
      </c>
      <c r="AE15">
        <f>'IDT-1'!B15</f>
        <v>0</v>
      </c>
      <c r="AF15" s="24"/>
      <c r="AG15">
        <f t="shared" si="2"/>
        <v>746.3746465494329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15.327955271565495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45.44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717.38538921966438</v>
      </c>
      <c r="P16" s="36">
        <v>57.75</v>
      </c>
      <c r="Q16" s="36">
        <v>21.119999999999997</v>
      </c>
      <c r="R16" s="38">
        <v>0</v>
      </c>
      <c r="S16" s="38">
        <v>0</v>
      </c>
      <c r="T16" s="37">
        <f>SUMPRODUCT(LTA!J16:AN16,LTA!J$101:AN$101,LTA!J$103:AN$103)</f>
        <v>17.009999999999998</v>
      </c>
      <c r="U16" s="37">
        <f>SUMPRODUCT(LTA!J16:AN16,LTA!J$102:AN$102,LTA!J$103:AN$103)</f>
        <v>49.88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-203.17</v>
      </c>
      <c r="AC16">
        <f t="shared" si="0"/>
        <v>10.892954937902898</v>
      </c>
      <c r="AD16">
        <f t="shared" si="1"/>
        <v>731.20791518355963</v>
      </c>
      <c r="AE16">
        <f>'IDT-1'!B16</f>
        <v>0</v>
      </c>
      <c r="AF16" s="24"/>
      <c r="AG16">
        <f t="shared" si="2"/>
        <v>731.20791518355963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15.327955271565495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45.44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704.08397609466442</v>
      </c>
      <c r="P17" s="36">
        <v>57.75</v>
      </c>
      <c r="Q17" s="36">
        <v>21.119999999999997</v>
      </c>
      <c r="R17" s="38">
        <v>0</v>
      </c>
      <c r="S17" s="38">
        <v>0</v>
      </c>
      <c r="T17" s="37">
        <f>SUMPRODUCT(LTA!J17:AN17,LTA!J$101:AN$101,LTA!J$103:AN$103)</f>
        <v>17.009999999999998</v>
      </c>
      <c r="U17" s="37">
        <f>SUMPRODUCT(LTA!J17:AN17,LTA!J$102:AN$102,LTA!J$103:AN$103)</f>
        <v>47.42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-203.17</v>
      </c>
      <c r="AC17">
        <f t="shared" si="0"/>
        <v>10.904568748976013</v>
      </c>
      <c r="AD17">
        <f t="shared" si="1"/>
        <v>698.43488824748658</v>
      </c>
      <c r="AE17">
        <f>'IDT-1'!B17</f>
        <v>0</v>
      </c>
      <c r="AF17" s="24"/>
      <c r="AG17">
        <f t="shared" si="2"/>
        <v>698.43488824748658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45.44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679.05223859466435</v>
      </c>
      <c r="P18" s="36">
        <v>57.75</v>
      </c>
      <c r="Q18" s="36">
        <v>21.119999999999997</v>
      </c>
      <c r="R18" s="38">
        <v>0</v>
      </c>
      <c r="S18" s="38">
        <v>0</v>
      </c>
      <c r="T18" s="37">
        <f>SUMPRODUCT(LTA!J18:AN18,LTA!J$101:AN$101,LTA!J$103:AN$103)</f>
        <v>17.009999999999998</v>
      </c>
      <c r="U18" s="37">
        <f>SUMPRODUCT(LTA!J18:AN18,LTA!J$102:AN$102,LTA!J$103:AN$103)</f>
        <v>47.18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-203.17</v>
      </c>
      <c r="AC18">
        <f t="shared" si="0"/>
        <v>10.424726998153364</v>
      </c>
      <c r="AD18">
        <f t="shared" si="1"/>
        <v>706.06178909042842</v>
      </c>
      <c r="AE18">
        <f>'IDT-1'!B18</f>
        <v>0</v>
      </c>
      <c r="AF18" s="24"/>
      <c r="AG18">
        <f t="shared" si="2"/>
        <v>706.06178909042842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72.7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686.82739453250542</v>
      </c>
      <c r="P19" s="36">
        <v>57.75</v>
      </c>
      <c r="Q19" s="36">
        <v>21.119999999999997</v>
      </c>
      <c r="R19" s="38">
        <v>0</v>
      </c>
      <c r="S19" s="38">
        <v>0</v>
      </c>
      <c r="T19" s="37">
        <f>SUMPRODUCT(LTA!J19:AN19,LTA!J$101:AN$101,LTA!J$103:AN$103)</f>
        <v>17.009999999999998</v>
      </c>
      <c r="U19" s="37">
        <f>SUMPRODUCT(LTA!J19:AN19,LTA!J$102:AN$102,LTA!J$103:AN$103)</f>
        <v>47.43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-203.17</v>
      </c>
      <c r="AC19">
        <f t="shared" si="0"/>
        <v>10.805833885280119</v>
      </c>
      <c r="AD19">
        <f t="shared" si="1"/>
        <v>730.96583814114274</v>
      </c>
      <c r="AE19">
        <f>'IDT-1'!B19</f>
        <v>0</v>
      </c>
      <c r="AF19" s="24"/>
      <c r="AG19">
        <f t="shared" si="2"/>
        <v>730.96583814114274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72.7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685.97442681290988</v>
      </c>
      <c r="P20" s="36">
        <v>57.75</v>
      </c>
      <c r="Q20" s="36">
        <v>21.119999999999997</v>
      </c>
      <c r="R20" s="38">
        <v>0</v>
      </c>
      <c r="S20" s="38">
        <v>0</v>
      </c>
      <c r="T20" s="37">
        <f>SUMPRODUCT(LTA!J20:AN20,LTA!J$101:AN$101,LTA!J$103:AN$103)</f>
        <v>17.009999999999998</v>
      </c>
      <c r="U20" s="37">
        <f>SUMPRODUCT(LTA!J20:AN20,LTA!J$102:AN$102,LTA!J$103:AN$103)</f>
        <v>47.46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-203.17</v>
      </c>
      <c r="AC20">
        <f t="shared" si="0"/>
        <v>10.629497801937736</v>
      </c>
      <c r="AD20">
        <f t="shared" si="1"/>
        <v>750.31920650488962</v>
      </c>
      <c r="AE20">
        <f>'IDT-1'!B20</f>
        <v>0</v>
      </c>
      <c r="AF20" s="24"/>
      <c r="AG20">
        <f t="shared" si="2"/>
        <v>750.31920650488962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72.7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685.97442681290988</v>
      </c>
      <c r="P21" s="36">
        <v>57.75</v>
      </c>
      <c r="Q21" s="36">
        <v>21.119999999999997</v>
      </c>
      <c r="R21" s="38">
        <v>0</v>
      </c>
      <c r="S21" s="38">
        <v>0</v>
      </c>
      <c r="T21" s="37">
        <f>SUMPRODUCT(LTA!J21:AN21,LTA!J$101:AN$101,LTA!J$103:AN$103)</f>
        <v>17.009999999999998</v>
      </c>
      <c r="U21" s="37">
        <f>SUMPRODUCT(LTA!J21:AN21,LTA!J$102:AN$102,LTA!J$103:AN$103)</f>
        <v>47.79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-203.17</v>
      </c>
      <c r="AC21">
        <f t="shared" si="0"/>
        <v>10.369663912466175</v>
      </c>
      <c r="AD21">
        <f t="shared" si="1"/>
        <v>781.90904039436111</v>
      </c>
      <c r="AE21">
        <f>'IDT-1'!B21</f>
        <v>0</v>
      </c>
      <c r="AF21" s="24"/>
      <c r="AG21">
        <f t="shared" si="2"/>
        <v>781.90904039436111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72.7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686.64193981290987</v>
      </c>
      <c r="P22" s="36">
        <v>57.75</v>
      </c>
      <c r="Q22" s="36">
        <v>21.119999999999997</v>
      </c>
      <c r="R22" s="38">
        <v>0</v>
      </c>
      <c r="S22" s="38">
        <v>0</v>
      </c>
      <c r="T22" s="37">
        <f>SUMPRODUCT(LTA!J22:AN22,LTA!J$101:AN$101,LTA!J$103:AN$103)</f>
        <v>17.009999999999998</v>
      </c>
      <c r="U22" s="37">
        <f>SUMPRODUCT(LTA!J22:AN22,LTA!J$102:AN$102,LTA!J$103:AN$103)</f>
        <v>48.46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-203.17</v>
      </c>
      <c r="AC22">
        <f t="shared" si="0"/>
        <v>10.325761340343062</v>
      </c>
      <c r="AD22">
        <f t="shared" si="1"/>
        <v>810.87045596648431</v>
      </c>
      <c r="AE22">
        <f>'IDT-1'!B22</f>
        <v>0</v>
      </c>
      <c r="AF22" s="24"/>
      <c r="AG22">
        <f t="shared" si="2"/>
        <v>810.87045596648431</v>
      </c>
      <c r="AI22" s="34">
        <f>PXIL!H22</f>
        <v>0</v>
      </c>
      <c r="AJ22" s="34">
        <f>PXIL!N22</f>
        <v>0</v>
      </c>
      <c r="AK22" s="34">
        <f>RTM_IEX!H22</f>
        <v>10.58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15.067491108071138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72.7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765.11724114861465</v>
      </c>
      <c r="P23" s="36">
        <v>109.6667821139217</v>
      </c>
      <c r="Q23" s="36">
        <v>38.129999999999995</v>
      </c>
      <c r="R23" s="38">
        <v>0</v>
      </c>
      <c r="S23" s="38">
        <v>0</v>
      </c>
      <c r="T23" s="37">
        <f>SUMPRODUCT(LTA!J23:AN23,LTA!J$101:AN$101,LTA!J$103:AN$103)</f>
        <v>17.009999999999998</v>
      </c>
      <c r="U23" s="37">
        <f>SUMPRODUCT(LTA!J23:AN23,LTA!J$102:AN$102,LTA!J$103:AN$103)</f>
        <v>49.2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12.153269668963897</v>
      </c>
      <c r="AD23">
        <f t="shared" si="1"/>
        <v>865.92577033187672</v>
      </c>
      <c r="AE23">
        <f>'IDT-1'!B23</f>
        <v>0</v>
      </c>
      <c r="AF23" s="24"/>
      <c r="AG23">
        <f t="shared" si="2"/>
        <v>865.92577033187672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10.76376</v>
      </c>
      <c r="E24">
        <f>GT_NG!P24</f>
        <v>15.067491108071138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72.7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822.15242452600035</v>
      </c>
      <c r="P24" s="36">
        <v>117.65</v>
      </c>
      <c r="Q24" s="36">
        <v>38.129999999999995</v>
      </c>
      <c r="R24" s="38">
        <v>0</v>
      </c>
      <c r="S24" s="38">
        <v>0</v>
      </c>
      <c r="T24" s="37">
        <f>SUMPRODUCT(LTA!J24:AN24,LTA!J$101:AN$101,LTA!J$103:AN$103)</f>
        <v>17.009999999999998</v>
      </c>
      <c r="U24" s="37">
        <f>SUMPRODUCT(LTA!J24:AN24,LTA!J$102:AN$102,LTA!J$103:AN$103)</f>
        <v>50.92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12.769255009926329</v>
      </c>
      <c r="AD24">
        <f t="shared" si="1"/>
        <v>926.59054625437807</v>
      </c>
      <c r="AE24">
        <f>'IDT-1'!B24</f>
        <v>0</v>
      </c>
      <c r="AF24" s="24"/>
      <c r="AG24">
        <f t="shared" si="2"/>
        <v>926.59054625437807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10.76376</v>
      </c>
      <c r="E25">
        <f>GT_NG!P25</f>
        <v>15.250834473324216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72.7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888.11468661807351</v>
      </c>
      <c r="P25" s="36">
        <v>117.65</v>
      </c>
      <c r="Q25" s="36">
        <v>38.129999999999995</v>
      </c>
      <c r="R25" s="38">
        <v>0</v>
      </c>
      <c r="S25" s="38">
        <v>0</v>
      </c>
      <c r="T25" s="37">
        <f>SUMPRODUCT(LTA!J25:AN25,LTA!J$101:AN$101,LTA!J$103:AN$103)</f>
        <v>17.009999999999998</v>
      </c>
      <c r="U25" s="37">
        <f>SUMPRODUCT(LTA!J25:AN25,LTA!J$102:AN$102,LTA!J$103:AN$103)</f>
        <v>28.1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12.76045915587275</v>
      </c>
      <c r="AD25">
        <f t="shared" si="1"/>
        <v>1013.924947565758</v>
      </c>
      <c r="AE25">
        <f>'IDT-1'!B25</f>
        <v>0</v>
      </c>
      <c r="AF25" s="24"/>
      <c r="AG25">
        <f t="shared" si="2"/>
        <v>1013.924947565758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10.76376</v>
      </c>
      <c r="E26">
        <f>GT_NG!P26</f>
        <v>15.250834473324216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72.7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936.2426233874512</v>
      </c>
      <c r="P26" s="36">
        <v>117.65</v>
      </c>
      <c r="Q26" s="36">
        <v>38.129999999999995</v>
      </c>
      <c r="R26" s="38">
        <v>0</v>
      </c>
      <c r="S26" s="38">
        <v>0</v>
      </c>
      <c r="T26" s="37">
        <f>SUMPRODUCT(LTA!J26:AN26,LTA!J$101:AN$101,LTA!J$103:AN$103)</f>
        <v>17.009999999999998</v>
      </c>
      <c r="U26" s="37">
        <f>SUMPRODUCT(LTA!J26:AN26,LTA!J$102:AN$102,LTA!J$103:AN$103)</f>
        <v>28.03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12.80835720029018</v>
      </c>
      <c r="AD26">
        <f t="shared" si="1"/>
        <v>1103.9349862907179</v>
      </c>
      <c r="AE26">
        <f>'IDT-1'!B26</f>
        <v>0</v>
      </c>
      <c r="AF26" s="24"/>
      <c r="AG26">
        <f t="shared" si="2"/>
        <v>1103.9349862907179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10.76376</v>
      </c>
      <c r="E27">
        <f>GT_NG!P27</f>
        <v>15.250834473324216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99.608216871783398</v>
      </c>
      <c r="J27">
        <f>Bawana_RLNG!P27</f>
        <v>0</v>
      </c>
      <c r="K27">
        <f>Bawana_Spot!P27</f>
        <v>72.7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965.89630196347582</v>
      </c>
      <c r="P27" s="36">
        <v>113.84999999999998</v>
      </c>
      <c r="Q27" s="36">
        <v>38.129999999999995</v>
      </c>
      <c r="R27" s="38">
        <v>0</v>
      </c>
      <c r="S27" s="38">
        <v>0</v>
      </c>
      <c r="T27" s="37">
        <f>SUMPRODUCT(LTA!J27:AN27,LTA!J$101:AN$101,LTA!J$103:AN$103)</f>
        <v>17.009999999999998</v>
      </c>
      <c r="U27" s="37">
        <f>SUMPRODUCT(LTA!J27:AN27,LTA!J$102:AN$102,LTA!J$103:AN$103)</f>
        <v>31.04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13.827301913631553</v>
      </c>
      <c r="AD27">
        <f t="shared" si="1"/>
        <v>1156.1318113949519</v>
      </c>
      <c r="AE27">
        <f>'IDT-1'!B27</f>
        <v>0</v>
      </c>
      <c r="AF27" s="24"/>
      <c r="AG27">
        <f t="shared" si="2"/>
        <v>1156.1318113949519</v>
      </c>
      <c r="AI27" s="34">
        <f>PXIL!H27</f>
        <v>0</v>
      </c>
      <c r="AJ27" s="34">
        <f>PXIL!N27</f>
        <v>0</v>
      </c>
      <c r="AK27" s="34">
        <f>RTM_IEX!H27</f>
        <v>42.35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10.76376</v>
      </c>
      <c r="E28">
        <f>GT_NG!P28</f>
        <v>15.250834473324216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99.607131284456514</v>
      </c>
      <c r="J28">
        <f>Bawana_RLNG!P28</f>
        <v>0</v>
      </c>
      <c r="K28">
        <f>Bawana_Spot!P28</f>
        <v>72.7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995.41188244083696</v>
      </c>
      <c r="P28" s="36">
        <v>117.64548299163017</v>
      </c>
      <c r="Q28" s="36">
        <v>35.775607660201331</v>
      </c>
      <c r="R28" s="38">
        <v>0</v>
      </c>
      <c r="S28" s="38">
        <v>0</v>
      </c>
      <c r="T28" s="37">
        <f>SUMPRODUCT(LTA!J28:AN28,LTA!J$101:AN$101,LTA!J$103:AN$103)</f>
        <v>17.009999999999998</v>
      </c>
      <c r="U28" s="37">
        <f>SUMPRODUCT(LTA!J28:AN28,LTA!J$102:AN$102,LTA!J$103:AN$103)</f>
        <v>30.810000000000002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82.240000000000009</v>
      </c>
      <c r="AB28" s="75">
        <f>-STOA!N28</f>
        <v>-237.07</v>
      </c>
      <c r="AC28">
        <f t="shared" si="0"/>
        <v>14.901960832183223</v>
      </c>
      <c r="AD28">
        <f t="shared" si="1"/>
        <v>1282.992738018266</v>
      </c>
      <c r="AE28">
        <f>'IDT-1'!B28</f>
        <v>0</v>
      </c>
      <c r="AF28" s="24"/>
      <c r="AG28">
        <f t="shared" si="2"/>
        <v>1282.992738018266</v>
      </c>
      <c r="AI28" s="34">
        <f>PXIL!H28</f>
        <v>0</v>
      </c>
      <c r="AJ28" s="34">
        <f>PXIL!N28</f>
        <v>0</v>
      </c>
      <c r="AK28" s="34">
        <f>RTM_IEX!H28</f>
        <v>57.75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10.76376</v>
      </c>
      <c r="E29">
        <f>GT_NG!P29</f>
        <v>15.067491108071138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99.6072446455386</v>
      </c>
      <c r="J29">
        <f>Bawana_RLNG!P29</f>
        <v>0</v>
      </c>
      <c r="K29">
        <f>Bawana_Spot!P29</f>
        <v>135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1044.4243097631468</v>
      </c>
      <c r="P29" s="36">
        <v>117.64548299163017</v>
      </c>
      <c r="Q29" s="36">
        <v>38.14</v>
      </c>
      <c r="R29" s="38">
        <v>0.24</v>
      </c>
      <c r="S29" s="38">
        <v>0</v>
      </c>
      <c r="T29" s="37">
        <f>SUMPRODUCT(LTA!J29:AN29,LTA!J$101:AN$101,LTA!J$103:AN$103)</f>
        <v>17.009999999999998</v>
      </c>
      <c r="U29" s="37">
        <f>SUMPRODUCT(LTA!J29:AN29,LTA!J$102:AN$102,LTA!J$103:AN$103)</f>
        <v>30.79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56.79</v>
      </c>
      <c r="Z29" s="34">
        <f>IEX!N29</f>
        <v>0</v>
      </c>
      <c r="AA29" s="75">
        <f>STOA!H29</f>
        <v>48.55</v>
      </c>
      <c r="AB29" s="75">
        <f>-STOA!N29</f>
        <v>-237.07</v>
      </c>
      <c r="AC29">
        <f t="shared" si="0"/>
        <v>15.946110985309897</v>
      </c>
      <c r="AD29">
        <f t="shared" si="1"/>
        <v>1406.2521775230769</v>
      </c>
      <c r="AE29">
        <f>'IDT-1'!B29</f>
        <v>59</v>
      </c>
      <c r="AF29" s="24"/>
      <c r="AG29">
        <f t="shared" si="2"/>
        <v>1465.2521775230769</v>
      </c>
      <c r="AI29" s="34">
        <f>PXIL!H29</f>
        <v>0</v>
      </c>
      <c r="AJ29" s="34">
        <f>PXIL!N29</f>
        <v>0</v>
      </c>
      <c r="AK29" s="34">
        <f>RTM_IEX!H29</f>
        <v>45.24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10.76376</v>
      </c>
      <c r="E30">
        <f>GT_NG!P30</f>
        <v>15.067491108071138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99.6072446455386</v>
      </c>
      <c r="J30">
        <f>Bawana_RLNG!P30</f>
        <v>0</v>
      </c>
      <c r="K30">
        <f>Bawana_Spot!P30</f>
        <v>200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1120.6254945816004</v>
      </c>
      <c r="P30" s="36">
        <v>117.64548299163017</v>
      </c>
      <c r="Q30" s="36">
        <v>38.14</v>
      </c>
      <c r="R30" s="38">
        <v>0.96</v>
      </c>
      <c r="S30" s="38">
        <v>0</v>
      </c>
      <c r="T30" s="37">
        <f>SUMPRODUCT(LTA!J30:AN30,LTA!J$101:AN$101,LTA!J$103:AN$103)</f>
        <v>17.009999999999998</v>
      </c>
      <c r="U30" s="37">
        <f>SUMPRODUCT(LTA!J30:AN30,LTA!J$102:AN$102,LTA!J$103:AN$103)</f>
        <v>31.11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55.09</v>
      </c>
      <c r="Z30" s="34">
        <f>IEX!N30</f>
        <v>0</v>
      </c>
      <c r="AA30" s="75">
        <f>STOA!H30</f>
        <v>48.55</v>
      </c>
      <c r="AB30" s="75">
        <f>-STOA!N30</f>
        <v>-237.07</v>
      </c>
      <c r="AC30">
        <f t="shared" si="0"/>
        <v>16.819384937784907</v>
      </c>
      <c r="AD30">
        <f t="shared" si="1"/>
        <v>1509.3400883890554</v>
      </c>
      <c r="AE30">
        <f>'IDT-1'!B30</f>
        <v>97</v>
      </c>
      <c r="AF30" s="24"/>
      <c r="AG30">
        <f t="shared" si="2"/>
        <v>1606.3400883890554</v>
      </c>
      <c r="AI30" s="34">
        <f>PXIL!H30</f>
        <v>0</v>
      </c>
      <c r="AJ30" s="34">
        <f>PXIL!N30</f>
        <v>0</v>
      </c>
      <c r="AK30" s="34">
        <f>RTM_IEX!H30</f>
        <v>8.66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10.76376</v>
      </c>
      <c r="E31">
        <f>GT_NG!P31</f>
        <v>15.250834473324216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99.6072446455386</v>
      </c>
      <c r="J31">
        <f>Bawana_RLNG!P31</f>
        <v>0</v>
      </c>
      <c r="K31">
        <f>Bawana_Spot!P31</f>
        <v>289.44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1107.4848031599154</v>
      </c>
      <c r="P31" s="36">
        <v>117.64548299163017</v>
      </c>
      <c r="Q31" s="36">
        <v>38.14</v>
      </c>
      <c r="R31" s="38">
        <v>4.32</v>
      </c>
      <c r="S31" s="38">
        <v>0</v>
      </c>
      <c r="T31" s="37">
        <f>SUMPRODUCT(LTA!J31:AN31,LTA!J$101:AN$101,LTA!J$103:AN$103)</f>
        <v>17.009999999999998</v>
      </c>
      <c r="U31" s="37">
        <f>SUMPRODUCT(LTA!J31:AN31,LTA!J$102:AN$102,LTA!J$103:AN$103)</f>
        <v>33.78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212.23000000000002</v>
      </c>
      <c r="AB31" s="75">
        <f>-STOA!N31</f>
        <v>-237.07</v>
      </c>
      <c r="AC31">
        <f t="shared" si="0"/>
        <v>18.60617121411088</v>
      </c>
      <c r="AD31">
        <f t="shared" si="1"/>
        <v>1720.2659540562975</v>
      </c>
      <c r="AE31">
        <f>'IDT-1'!B31</f>
        <v>83</v>
      </c>
      <c r="AF31" s="24"/>
      <c r="AG31">
        <f t="shared" si="2"/>
        <v>1803.2659540562975</v>
      </c>
      <c r="AI31" s="34">
        <f>PXIL!H31</f>
        <v>0</v>
      </c>
      <c r="AJ31" s="34">
        <f>PXIL!N31</f>
        <v>0</v>
      </c>
      <c r="AK31" s="34">
        <f>RTM_IEX!H31</f>
        <v>30.27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15.250834473324216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99.6072446455386</v>
      </c>
      <c r="J32">
        <f>Bawana_RLNG!P32</f>
        <v>0</v>
      </c>
      <c r="K32">
        <f>Bawana_Spot!P32</f>
        <v>290.93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1107.4848031599154</v>
      </c>
      <c r="P32" s="36">
        <v>117.64548299163017</v>
      </c>
      <c r="Q32" s="36">
        <v>38.14</v>
      </c>
      <c r="R32" s="38">
        <v>11.994797919167668</v>
      </c>
      <c r="S32" s="38">
        <v>0</v>
      </c>
      <c r="T32" s="37">
        <f>SUMPRODUCT(LTA!J32:AN32,LTA!J$101:AN$101,LTA!J$103:AN$103)</f>
        <v>17.009999999999998</v>
      </c>
      <c r="U32" s="37">
        <f>SUMPRODUCT(LTA!J32:AN32,LTA!J$102:AN$102,LTA!J$103:AN$103)</f>
        <v>33.730000000000004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113.18</v>
      </c>
      <c r="Z32" s="34">
        <f>IEX!N32</f>
        <v>0</v>
      </c>
      <c r="AA32" s="75">
        <f>STOA!H32</f>
        <v>212.23000000000002</v>
      </c>
      <c r="AB32" s="75">
        <f>-STOA!N32</f>
        <v>-237.07</v>
      </c>
      <c r="AC32">
        <f t="shared" si="0"/>
        <v>19.957603516631892</v>
      </c>
      <c r="AD32">
        <f t="shared" si="1"/>
        <v>1879.7993196729444</v>
      </c>
      <c r="AE32">
        <f>'IDT-1'!B32</f>
        <v>35.591000000000001</v>
      </c>
      <c r="AF32" s="24"/>
      <c r="AG32">
        <f t="shared" si="2"/>
        <v>1915.3903196729443</v>
      </c>
      <c r="AI32" s="34">
        <f>PXIL!H32</f>
        <v>0</v>
      </c>
      <c r="AJ32" s="34">
        <f>PXIL!N32</f>
        <v>0</v>
      </c>
      <c r="AK32" s="34">
        <f>RTM_IEX!H32</f>
        <v>68.86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15.250834473324216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99.6072446455386</v>
      </c>
      <c r="J33">
        <f>Bawana_RLNG!P33</f>
        <v>0</v>
      </c>
      <c r="K33">
        <f>Bawana_Spot!P33</f>
        <v>291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1107.7287491080892</v>
      </c>
      <c r="P33" s="36">
        <v>117.64548299163017</v>
      </c>
      <c r="Q33" s="36">
        <v>38.14</v>
      </c>
      <c r="R33" s="38">
        <v>20.944814899977008</v>
      </c>
      <c r="S33" s="38">
        <v>0</v>
      </c>
      <c r="T33" s="37">
        <f>SUMPRODUCT(LTA!J33:AN33,LTA!J$101:AN$101,LTA!J$103:AN$103)</f>
        <v>20.58</v>
      </c>
      <c r="U33" s="37">
        <f>SUMPRODUCT(LTA!J33:AN33,LTA!J$102:AN$102,LTA!J$103:AN$103)</f>
        <v>55.79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18.57</v>
      </c>
      <c r="Z33" s="34">
        <f>IEX!N33</f>
        <v>0</v>
      </c>
      <c r="AA33" s="75">
        <f>STOA!H33</f>
        <v>439.83000000000004</v>
      </c>
      <c r="AB33" s="75">
        <f>-STOA!N33</f>
        <v>-237.07</v>
      </c>
      <c r="AC33">
        <f t="shared" si="0"/>
        <v>21.386224805235347</v>
      </c>
      <c r="AD33">
        <f t="shared" si="1"/>
        <v>2048.4446613133236</v>
      </c>
      <c r="AE33">
        <f>'IDT-1'!B33</f>
        <v>0</v>
      </c>
      <c r="AF33" s="24"/>
      <c r="AG33">
        <f t="shared" si="2"/>
        <v>2048.4446613133236</v>
      </c>
      <c r="AI33" s="34">
        <f>PXIL!H33</f>
        <v>0</v>
      </c>
      <c r="AJ33" s="34">
        <f>PXIL!N33</f>
        <v>0</v>
      </c>
      <c r="AK33" s="34">
        <f>RTM_IEX!H33</f>
        <v>71.05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15.250834473324216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99.6072446455386</v>
      </c>
      <c r="J34">
        <f>Bawana_RLNG!P34</f>
        <v>0</v>
      </c>
      <c r="K34">
        <f>Bawana_Spot!P34</f>
        <v>291.58999999999997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1101.7891154080894</v>
      </c>
      <c r="P34" s="36">
        <v>117.64548299163017</v>
      </c>
      <c r="Q34" s="36">
        <v>38.14</v>
      </c>
      <c r="R34" s="38">
        <v>36.61</v>
      </c>
      <c r="S34" s="38">
        <v>0</v>
      </c>
      <c r="T34" s="37">
        <f>SUMPRODUCT(LTA!J34:AN34,LTA!J$101:AN$101,LTA!J$103:AN$103)</f>
        <v>32.299999999999997</v>
      </c>
      <c r="U34" s="37">
        <f>SUMPRODUCT(LTA!J34:AN34,LTA!J$102:AN$102,LTA!J$103:AN$103)</f>
        <v>55.57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24.49</v>
      </c>
      <c r="Z34" s="34">
        <f>IEX!N34</f>
        <v>0</v>
      </c>
      <c r="AA34" s="75">
        <f>STOA!H34</f>
        <v>439.83000000000004</v>
      </c>
      <c r="AB34" s="75">
        <f>-STOA!N34</f>
        <v>-237.07</v>
      </c>
      <c r="AC34">
        <f t="shared" si="0"/>
        <v>21.796527436995543</v>
      </c>
      <c r="AD34">
        <f t="shared" si="1"/>
        <v>2096.8799100815872</v>
      </c>
      <c r="AE34">
        <f>'IDT-1'!B34</f>
        <v>0</v>
      </c>
      <c r="AF34" s="24"/>
      <c r="AG34">
        <f t="shared" si="2"/>
        <v>2096.8799100815872</v>
      </c>
      <c r="AI34" s="34">
        <f>PXIL!H34</f>
        <v>0</v>
      </c>
      <c r="AJ34" s="34">
        <f>PXIL!N34</f>
        <v>0</v>
      </c>
      <c r="AK34" s="34">
        <f>RTM_IEX!H34</f>
        <v>92.16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15.250834473324216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99.6072446455386</v>
      </c>
      <c r="J35">
        <f>Bawana_RLNG!P35</f>
        <v>0</v>
      </c>
      <c r="K35">
        <f>Bawana_Spot!P35</f>
        <v>290.51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1085.8144835482863</v>
      </c>
      <c r="P35" s="36">
        <v>117.64548299163017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59.09</v>
      </c>
      <c r="U35" s="37">
        <f>SUMPRODUCT(LTA!J35:AN35,LTA!J$102:AN$102,LTA!J$103:AN$103)</f>
        <v>55.57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519.15000000000009</v>
      </c>
      <c r="AB35" s="75">
        <f>-STOA!N35</f>
        <v>-237.07</v>
      </c>
      <c r="AC35">
        <f t="shared" si="0"/>
        <v>21.908628529373196</v>
      </c>
      <c r="AD35">
        <f t="shared" si="1"/>
        <v>2110.1131771294063</v>
      </c>
      <c r="AE35">
        <f>'IDT-1'!B35</f>
        <v>0</v>
      </c>
      <c r="AF35" s="24"/>
      <c r="AG35">
        <f t="shared" si="2"/>
        <v>2110.1131771294063</v>
      </c>
      <c r="AI35" s="34">
        <f>PXIL!H35</f>
        <v>0</v>
      </c>
      <c r="AJ35" s="34">
        <f>PXIL!N35</f>
        <v>0</v>
      </c>
      <c r="AK35" s="34">
        <f>RTM_IEX!H35</f>
        <v>33.049999999999997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99.6072446455386</v>
      </c>
      <c r="J36">
        <f>Bawana_RLNG!P36</f>
        <v>0</v>
      </c>
      <c r="K36">
        <f>Bawana_Spot!P36</f>
        <v>290.51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1012.9764298758503</v>
      </c>
      <c r="P36" s="36">
        <v>117.64548299163017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93.73</v>
      </c>
      <c r="U36" s="37">
        <f>SUMPRODUCT(LTA!J36:AN36,LTA!J$102:AN$102,LTA!J$103:AN$103)</f>
        <v>55.16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30.33</v>
      </c>
      <c r="Z36" s="34">
        <f>IEX!N36</f>
        <v>0</v>
      </c>
      <c r="AA36" s="75">
        <f>STOA!H36</f>
        <v>519.15000000000009</v>
      </c>
      <c r="AB36" s="75">
        <f>-STOA!N36</f>
        <v>-237.07</v>
      </c>
      <c r="AC36">
        <f t="shared" si="0"/>
        <v>21.968116878524732</v>
      </c>
      <c r="AD36">
        <f t="shared" si="1"/>
        <v>2117.1356351078184</v>
      </c>
      <c r="AE36">
        <f>'IDT-1'!B36</f>
        <v>0</v>
      </c>
      <c r="AF36" s="24"/>
      <c r="AG36">
        <f t="shared" si="2"/>
        <v>2117.1356351078184</v>
      </c>
      <c r="AI36" s="34">
        <f>PXIL!H36</f>
        <v>0</v>
      </c>
      <c r="AJ36" s="34">
        <f>PXIL!N36</f>
        <v>0</v>
      </c>
      <c r="AK36" s="34">
        <f>RTM_IEX!H36</f>
        <v>48.41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99.6072446455386</v>
      </c>
      <c r="J37">
        <f>Bawana_RLNG!P37</f>
        <v>0</v>
      </c>
      <c r="K37">
        <f>Bawana_Spot!P37</f>
        <v>289.63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997.36130204985272</v>
      </c>
      <c r="P37" s="36">
        <v>117.64548299163017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146.60000000000002</v>
      </c>
      <c r="U37" s="37">
        <f>SUMPRODUCT(LTA!J37:AN37,LTA!J$102:AN$102,LTA!J$103:AN$103)</f>
        <v>55.6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8.56</v>
      </c>
      <c r="Z37" s="34">
        <f>IEX!N37</f>
        <v>0</v>
      </c>
      <c r="AA37" s="75">
        <f>STOA!H37</f>
        <v>576.90000000000009</v>
      </c>
      <c r="AB37" s="75">
        <f>-STOA!N37</f>
        <v>-237.07</v>
      </c>
      <c r="AC37">
        <f t="shared" si="0"/>
        <v>23.316342624471716</v>
      </c>
      <c r="AD37">
        <f t="shared" si="1"/>
        <v>2011.1722815358742</v>
      </c>
      <c r="AE37">
        <f>'IDT-1'!B37</f>
        <v>0</v>
      </c>
      <c r="AF37" s="24"/>
      <c r="AG37">
        <f t="shared" si="2"/>
        <v>2011.1722815358742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-132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99.6072446455386</v>
      </c>
      <c r="J38">
        <f>Bawana_RLNG!P38</f>
        <v>0</v>
      </c>
      <c r="K38">
        <f>Bawana_Spot!P38</f>
        <v>289.10000000000002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976.6176534982884</v>
      </c>
      <c r="P38" s="36">
        <v>117.64548299163017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190.69</v>
      </c>
      <c r="U38" s="37">
        <f>SUMPRODUCT(LTA!J38:AN38,LTA!J$102:AN$102,LTA!J$103:AN$103)</f>
        <v>55.49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22.71</v>
      </c>
      <c r="Z38" s="34">
        <f>IEX!N38</f>
        <v>0</v>
      </c>
      <c r="AA38" s="75">
        <f>STOA!H38</f>
        <v>576.90000000000009</v>
      </c>
      <c r="AB38" s="75">
        <f>-STOA!N38</f>
        <v>-237.07</v>
      </c>
      <c r="AC38">
        <f t="shared" si="0"/>
        <v>23.772108751686577</v>
      </c>
      <c r="AD38">
        <f t="shared" si="1"/>
        <v>2028.8219068570947</v>
      </c>
      <c r="AE38">
        <f>'IDT-1'!B38</f>
        <v>0</v>
      </c>
      <c r="AF38" s="24"/>
      <c r="AG38">
        <f t="shared" si="2"/>
        <v>2028.8219068570947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-150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15.125827633378933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99.6072446455386</v>
      </c>
      <c r="J39">
        <f>Bawana_RLNG!P39</f>
        <v>0</v>
      </c>
      <c r="K39">
        <f>Bawana_Spot!P39</f>
        <v>135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947.4693132330782</v>
      </c>
      <c r="P39" s="36">
        <v>117.64548299163017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229.13</v>
      </c>
      <c r="U39" s="37">
        <f>SUMPRODUCT(LTA!J39:AN39,LTA!J$102:AN$102,LTA!J$103:AN$103)</f>
        <v>51.900000000000006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620.21</v>
      </c>
      <c r="AB39" s="75">
        <f>-STOA!N39</f>
        <v>-237.07</v>
      </c>
      <c r="AC39">
        <f t="shared" si="0"/>
        <v>22.146927383885483</v>
      </c>
      <c r="AD39">
        <f t="shared" si="1"/>
        <v>1967.5237411197406</v>
      </c>
      <c r="AE39">
        <f>'IDT-1'!B39</f>
        <v>0</v>
      </c>
      <c r="AF39" s="24"/>
      <c r="AG39">
        <f t="shared" si="2"/>
        <v>1967.5237411197406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15.125827633378933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99.6072446455386</v>
      </c>
      <c r="J40">
        <f>Bawana_RLNG!P40</f>
        <v>0</v>
      </c>
      <c r="K40">
        <f>Bawana_Spot!P40</f>
        <v>135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938.66220723307822</v>
      </c>
      <c r="P40" s="36">
        <v>117.64548299163017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266.44</v>
      </c>
      <c r="U40" s="37">
        <f>SUMPRODUCT(LTA!J40:AN40,LTA!J$102:AN$102,LTA!J$103:AN$103)</f>
        <v>51.59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620.21</v>
      </c>
      <c r="AB40" s="75">
        <f>-STOA!N40</f>
        <v>-237.07</v>
      </c>
      <c r="AC40">
        <f t="shared" si="0"/>
        <v>22.392218851210369</v>
      </c>
      <c r="AD40">
        <f t="shared" si="1"/>
        <v>1994.4713436524155</v>
      </c>
      <c r="AE40">
        <f>'IDT-1'!B40</f>
        <v>0</v>
      </c>
      <c r="AF40" s="24"/>
      <c r="AG40">
        <f t="shared" si="2"/>
        <v>1994.4713436524155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15.125827633378933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99.6072446455386</v>
      </c>
      <c r="J41">
        <f>Bawana_RLNG!P41</f>
        <v>0</v>
      </c>
      <c r="K41">
        <f>Bawana_Spot!P41</f>
        <v>135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940.67282182767394</v>
      </c>
      <c r="P41" s="36">
        <v>117.64548299163017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344.95</v>
      </c>
      <c r="U41" s="37">
        <f>SUMPRODUCT(LTA!J41:AN41,LTA!J$102:AN$102,LTA!J$103:AN$103)</f>
        <v>48.510000000000005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42.53</v>
      </c>
      <c r="Z41" s="34">
        <f>IEX!N41</f>
        <v>0</v>
      </c>
      <c r="AA41" s="75">
        <f>STOA!H41</f>
        <v>490.28000000000003</v>
      </c>
      <c r="AB41" s="75">
        <f>-STOA!N41</f>
        <v>-237.07</v>
      </c>
      <c r="AC41">
        <f t="shared" si="0"/>
        <v>22.23231959428097</v>
      </c>
      <c r="AD41">
        <f t="shared" si="1"/>
        <v>1993.6718575039406</v>
      </c>
      <c r="AE41">
        <f>'IDT-1'!B41</f>
        <v>0</v>
      </c>
      <c r="AF41" s="24"/>
      <c r="AG41">
        <f t="shared" si="2"/>
        <v>1993.6718575039406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15.125827633378933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99.6072446455386</v>
      </c>
      <c r="J42">
        <f>Bawana_RLNG!P42</f>
        <v>0</v>
      </c>
      <c r="K42">
        <f>Bawana_Spot!P42</f>
        <v>135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956.56802807767383</v>
      </c>
      <c r="P42" s="36">
        <v>117.64548299163017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385.82</v>
      </c>
      <c r="U42" s="37">
        <f>SUMPRODUCT(LTA!J42:AN42,LTA!J$102:AN$102,LTA!J$103:AN$103)</f>
        <v>48.31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490.28000000000003</v>
      </c>
      <c r="AB42" s="75">
        <f>-STOA!N42</f>
        <v>-237.07</v>
      </c>
      <c r="AC42">
        <f t="shared" si="0"/>
        <v>22.33327301133119</v>
      </c>
      <c r="AD42">
        <f t="shared" si="1"/>
        <v>2009.6061103368902</v>
      </c>
      <c r="AE42">
        <f>'IDT-1'!B42</f>
        <v>0</v>
      </c>
      <c r="AF42" s="24"/>
      <c r="AG42">
        <f t="shared" si="2"/>
        <v>2009.6061103368902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-75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15.125827633378933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99.6072446455386</v>
      </c>
      <c r="J43">
        <f>Bawana_RLNG!P43</f>
        <v>0</v>
      </c>
      <c r="K43">
        <f>Bawana_Spot!P43</f>
        <v>135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944.44042800760417</v>
      </c>
      <c r="P43" s="36">
        <v>117.64548299163017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408.49</v>
      </c>
      <c r="U43" s="37">
        <f>SUMPRODUCT(LTA!J43:AN43,LTA!J$102:AN$102,LTA!J$103:AN$103)</f>
        <v>47.31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487.39000000000004</v>
      </c>
      <c r="AB43" s="75">
        <f>-STOA!N43</f>
        <v>-237.07</v>
      </c>
      <c r="AC43">
        <f t="shared" si="0"/>
        <v>22.51622053661594</v>
      </c>
      <c r="AD43">
        <f t="shared" si="1"/>
        <v>2001.0755627415356</v>
      </c>
      <c r="AE43">
        <f>'IDT-1'!B43</f>
        <v>0</v>
      </c>
      <c r="AF43" s="24"/>
      <c r="AG43">
        <f t="shared" si="2"/>
        <v>2001.0755627415356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15.125827633378933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99.6072446455386</v>
      </c>
      <c r="J44">
        <f>Bawana_RLNG!P44</f>
        <v>0</v>
      </c>
      <c r="K44">
        <f>Bawana_Spot!P44</f>
        <v>135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935.02517600760416</v>
      </c>
      <c r="P44" s="36">
        <v>117.64548299163017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445.96</v>
      </c>
      <c r="U44" s="37">
        <f>SUMPRODUCT(LTA!J44:AN44,LTA!J$102:AN$102,LTA!J$103:AN$103)</f>
        <v>46.230000000000004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476.8</v>
      </c>
      <c r="AB44" s="75">
        <f>-STOA!N44</f>
        <v>-237.07</v>
      </c>
      <c r="AC44">
        <f t="shared" si="0"/>
        <v>22.865631362938171</v>
      </c>
      <c r="AD44">
        <f t="shared" si="1"/>
        <v>1992.1108999152138</v>
      </c>
      <c r="AE44">
        <f>'IDT-1'!B44</f>
        <v>0</v>
      </c>
      <c r="AF44" s="24"/>
      <c r="AG44">
        <f t="shared" si="2"/>
        <v>1992.1108999152138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15.125827633378933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99.607131284456514</v>
      </c>
      <c r="J45">
        <f>Bawana_RLNG!P45</f>
        <v>0</v>
      </c>
      <c r="K45">
        <f>Bawana_Spot!P45</f>
        <v>135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812.92386471135421</v>
      </c>
      <c r="P45" s="36">
        <v>117.64548299163017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483.09</v>
      </c>
      <c r="U45" s="37">
        <f>SUMPRODUCT(LTA!J45:AN45,LTA!J$102:AN$102,LTA!J$103:AN$103)</f>
        <v>24.72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484.05</v>
      </c>
      <c r="AB45" s="75">
        <f>-STOA!N45</f>
        <v>-237.07</v>
      </c>
      <c r="AC45">
        <f t="shared" si="0"/>
        <v>21.566173720947681</v>
      </c>
      <c r="AD45">
        <f t="shared" si="1"/>
        <v>1949.1789328998721</v>
      </c>
      <c r="AE45">
        <f>'IDT-1'!B45</f>
        <v>0</v>
      </c>
      <c r="AF45" s="24"/>
      <c r="AG45">
        <f t="shared" si="2"/>
        <v>1949.1789328998721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15.125827633378933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99.607131284456514</v>
      </c>
      <c r="J46">
        <f>Bawana_RLNG!P46</f>
        <v>0</v>
      </c>
      <c r="K46">
        <f>Bawana_Spot!P46</f>
        <v>135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812.22185556601812</v>
      </c>
      <c r="P46" s="36">
        <v>117.64548299163017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514.97</v>
      </c>
      <c r="U46" s="37">
        <f>SUMPRODUCT(LTA!J46:AN46,LTA!J$102:AN$102,LTA!J$103:AN$103)</f>
        <v>24.32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441.69</v>
      </c>
      <c r="AB46" s="75">
        <f>-STOA!N46</f>
        <v>-237.07</v>
      </c>
      <c r="AC46">
        <f t="shared" si="0"/>
        <v>21.409586740052635</v>
      </c>
      <c r="AD46">
        <f t="shared" si="1"/>
        <v>1944.7535107354311</v>
      </c>
      <c r="AE46">
        <f>'IDT-1'!B46</f>
        <v>0</v>
      </c>
      <c r="AF46" s="24"/>
      <c r="AG46">
        <f t="shared" si="2"/>
        <v>1944.7535107354311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-53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15.125827633378933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99.607083284531072</v>
      </c>
      <c r="J47">
        <f>Bawana_RLNG!P47</f>
        <v>0</v>
      </c>
      <c r="K47">
        <f>Bawana_Spot!P47</f>
        <v>135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803.03978709972466</v>
      </c>
      <c r="P47" s="36">
        <v>117.64548299163017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537.26</v>
      </c>
      <c r="U47" s="37">
        <f>SUMPRODUCT(LTA!J47:AN47,LTA!J$102:AN$102,LTA!J$103:AN$103)</f>
        <v>24.240000000000002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396.46</v>
      </c>
      <c r="AB47" s="75">
        <f>-STOA!N47</f>
        <v>-237.07</v>
      </c>
      <c r="AC47">
        <f t="shared" si="0"/>
        <v>20.927310018614168</v>
      </c>
      <c r="AD47">
        <f t="shared" si="1"/>
        <v>1938.0336709906508</v>
      </c>
      <c r="AE47">
        <f>'IDT-1'!B47</f>
        <v>0</v>
      </c>
      <c r="AF47" s="24"/>
      <c r="AG47">
        <f t="shared" si="2"/>
        <v>1938.0336709906508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-28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15.125827633378933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99.607083284531072</v>
      </c>
      <c r="J48">
        <f>Bawana_RLNG!P48</f>
        <v>0</v>
      </c>
      <c r="K48">
        <f>Bawana_Spot!P48</f>
        <v>135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795.75643212586226</v>
      </c>
      <c r="P48" s="36">
        <v>117.64548299163017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542.29999999999995</v>
      </c>
      <c r="U48" s="37">
        <f>SUMPRODUCT(LTA!J48:AN48,LTA!J$102:AN$102,LTA!J$103:AN$103)</f>
        <v>26.67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360.85</v>
      </c>
      <c r="AB48" s="75">
        <f>-STOA!N48</f>
        <v>-237.07</v>
      </c>
      <c r="AC48">
        <f t="shared" si="0"/>
        <v>20.570455732759502</v>
      </c>
      <c r="AD48">
        <f t="shared" si="1"/>
        <v>1909.9671703026431</v>
      </c>
      <c r="AE48">
        <f>'IDT-1'!B48</f>
        <v>0</v>
      </c>
      <c r="AF48" s="24"/>
      <c r="AG48">
        <f t="shared" si="2"/>
        <v>1909.9671703026431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15.125827633378933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93.021498625000007</v>
      </c>
      <c r="J49">
        <f>Bawana_RLNG!P49</f>
        <v>0</v>
      </c>
      <c r="K49">
        <f>Bawana_Spot!P49</f>
        <v>58.368749999999999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761.10850214956156</v>
      </c>
      <c r="P49" s="36">
        <v>117.64548299163017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537.86</v>
      </c>
      <c r="U49" s="37">
        <f>SUMPRODUCT(LTA!J49:AN49,LTA!J$102:AN$102,LTA!J$103:AN$103)</f>
        <v>26.61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354.11</v>
      </c>
      <c r="AB49" s="75">
        <f>-STOA!N49</f>
        <v>-237.07</v>
      </c>
      <c r="AC49">
        <f t="shared" si="0"/>
        <v>21.402033397595844</v>
      </c>
      <c r="AD49">
        <f t="shared" si="1"/>
        <v>2050.3108280019746</v>
      </c>
      <c r="AE49">
        <f>'IDT-1'!B49</f>
        <v>0</v>
      </c>
      <c r="AF49" s="24"/>
      <c r="AG49">
        <f t="shared" si="2"/>
        <v>2050.3108280019746</v>
      </c>
      <c r="AI49" s="34">
        <f>PXIL!H49</f>
        <v>0</v>
      </c>
      <c r="AJ49" s="34">
        <f>PXIL!N49</f>
        <v>0</v>
      </c>
      <c r="AK49" s="34">
        <f>RTM_IEX!H49</f>
        <v>249.28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-12.452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756.28512411490567</v>
      </c>
      <c r="P50" s="36">
        <v>117.64548299163017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540.07999999999993</v>
      </c>
      <c r="U50" s="37">
        <f>SUMPRODUCT(LTA!J50:AN50,LTA!J$102:AN$102,LTA!J$103:AN$103)</f>
        <v>26.55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308.87</v>
      </c>
      <c r="AB50" s="75">
        <f>-STOA!N50</f>
        <v>-237.07</v>
      </c>
      <c r="AC50">
        <f t="shared" si="0"/>
        <v>19.882085789645053</v>
      </c>
      <c r="AD50">
        <f t="shared" si="1"/>
        <v>1845.8751489502695</v>
      </c>
      <c r="AE50">
        <f>'IDT-1'!B50</f>
        <v>0</v>
      </c>
      <c r="AF50" s="24"/>
      <c r="AG50">
        <f t="shared" si="2"/>
        <v>1845.8751489502695</v>
      </c>
      <c r="AI50" s="34">
        <f>PXIL!H50</f>
        <v>0</v>
      </c>
      <c r="AJ50" s="34">
        <f>PXIL!N50</f>
        <v>0</v>
      </c>
      <c r="AK50" s="34">
        <f>RTM_IEX!H50</f>
        <v>255.07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15.125827633378933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-12.452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834.27954440572262</v>
      </c>
      <c r="P51" s="36">
        <v>117.64548299163017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544.13</v>
      </c>
      <c r="U51" s="37">
        <f>SUMPRODUCT(LTA!J51:AN51,LTA!J$102:AN$102,LTA!J$103:AN$103)</f>
        <v>28.91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270.37</v>
      </c>
      <c r="AB51" s="75">
        <f>-STOA!N51</f>
        <v>-237.07</v>
      </c>
      <c r="AC51">
        <f t="shared" si="0"/>
        <v>18.820446920087914</v>
      </c>
      <c r="AD51">
        <f t="shared" si="1"/>
        <v>1720.5512081106442</v>
      </c>
      <c r="AE51">
        <f>'IDT-1'!B51</f>
        <v>0</v>
      </c>
      <c r="AF51" s="24"/>
      <c r="AG51">
        <f t="shared" si="2"/>
        <v>1720.5512081106442</v>
      </c>
      <c r="AI51" s="34">
        <f>PXIL!H51</f>
        <v>0</v>
      </c>
      <c r="AJ51" s="34">
        <f>PXIL!N51</f>
        <v>0</v>
      </c>
      <c r="AK51" s="34">
        <f>RTM_IEX!H51</f>
        <v>82.78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15.125827633378933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-13.333556429348278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893.10084307063528</v>
      </c>
      <c r="P52" s="36">
        <v>117.64548299163017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544.41999999999996</v>
      </c>
      <c r="U52" s="37">
        <f>SUMPRODUCT(LTA!J52:AN52,LTA!J$102:AN$102,LTA!J$103:AN$103)</f>
        <v>29.060000000000002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224.17000000000002</v>
      </c>
      <c r="AB52" s="75">
        <f>-STOA!N52</f>
        <v>-237.07</v>
      </c>
      <c r="AC52">
        <f t="shared" si="0"/>
        <v>18.921417632429584</v>
      </c>
      <c r="AD52">
        <f t="shared" si="1"/>
        <v>1730.6999796338664</v>
      </c>
      <c r="AE52">
        <f>'IDT-1'!B52</f>
        <v>0</v>
      </c>
      <c r="AF52" s="24"/>
      <c r="AG52">
        <f t="shared" si="2"/>
        <v>1730.6999796338664</v>
      </c>
      <c r="AI52" s="34">
        <f>PXIL!H52</f>
        <v>0</v>
      </c>
      <c r="AJ52" s="34">
        <f>PXIL!N52</f>
        <v>0</v>
      </c>
      <c r="AK52" s="34">
        <f>RTM_IEX!H52</f>
        <v>80.849999999999994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15.125827633378933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908.17832552894015</v>
      </c>
      <c r="P53" s="36">
        <v>117.64548299163017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552.35</v>
      </c>
      <c r="U53" s="37">
        <f>SUMPRODUCT(LTA!J53:AN53,LTA!J$102:AN$102,LTA!J$103:AN$103)</f>
        <v>29.34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181.82</v>
      </c>
      <c r="AB53" s="75">
        <f>-STOA!N53</f>
        <v>-237.07</v>
      </c>
      <c r="AC53">
        <f t="shared" si="0"/>
        <v>18.155177825532622</v>
      </c>
      <c r="AD53">
        <f t="shared" si="1"/>
        <v>1667.0272583284168</v>
      </c>
      <c r="AE53">
        <f>'IDT-1'!B53</f>
        <v>0</v>
      </c>
      <c r="AF53" s="24"/>
      <c r="AG53">
        <f t="shared" si="2"/>
        <v>1667.0272583284168</v>
      </c>
      <c r="AI53" s="34">
        <f>PXIL!H53</f>
        <v>0</v>
      </c>
      <c r="AJ53" s="34">
        <f>PXIL!N53</f>
        <v>0</v>
      </c>
      <c r="AK53" s="34">
        <f>RTM_IEX!H53</f>
        <v>22.14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15.125827633378933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907.24510857917164</v>
      </c>
      <c r="P54" s="36">
        <v>117.64548299163017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552.41000000000008</v>
      </c>
      <c r="U54" s="37">
        <f>SUMPRODUCT(LTA!J54:AN54,LTA!J$102:AN$102,LTA!J$103:AN$103)</f>
        <v>29.759999999999998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136.58000000000001</v>
      </c>
      <c r="AB54" s="75">
        <f>-STOA!N54</f>
        <v>-237.07</v>
      </c>
      <c r="AC54">
        <f t="shared" si="0"/>
        <v>17.763290803154568</v>
      </c>
      <c r="AD54">
        <f t="shared" si="1"/>
        <v>1620.7659284010265</v>
      </c>
      <c r="AE54">
        <f>'IDT-1'!B54</f>
        <v>0</v>
      </c>
      <c r="AF54" s="24"/>
      <c r="AG54">
        <f t="shared" si="2"/>
        <v>1620.7659284010265</v>
      </c>
      <c r="AI54" s="34">
        <f>PXIL!H54</f>
        <v>0</v>
      </c>
      <c r="AJ54" s="34">
        <f>PXIL!N54</f>
        <v>0</v>
      </c>
      <c r="AK54" s="34">
        <f>RTM_IEX!H54</f>
        <v>21.18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15.125827633378933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-1.25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907.60722857028588</v>
      </c>
      <c r="P55" s="36">
        <v>117.64548299163017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551.12</v>
      </c>
      <c r="U55" s="37">
        <f>SUMPRODUCT(LTA!J55:AN55,LTA!J$102:AN$102,LTA!J$103:AN$103)</f>
        <v>30.009999999999998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103.86</v>
      </c>
      <c r="AB55" s="75">
        <f>-STOA!N55</f>
        <v>-237.07</v>
      </c>
      <c r="AC55">
        <f t="shared" si="0"/>
        <v>17.671214182681382</v>
      </c>
      <c r="AD55">
        <f t="shared" si="1"/>
        <v>1523.030125012614</v>
      </c>
      <c r="AE55">
        <f>'IDT-1'!B55</f>
        <v>0</v>
      </c>
      <c r="AF55" s="24"/>
      <c r="AG55">
        <f t="shared" si="2"/>
        <v>1523.030125012614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15.125827633378933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-1.25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906.67168031323376</v>
      </c>
      <c r="P56" s="36">
        <v>117.64548299163017</v>
      </c>
      <c r="Q56" s="36">
        <v>38.14</v>
      </c>
      <c r="R56" s="38">
        <v>47.5</v>
      </c>
      <c r="S56" s="38">
        <v>0</v>
      </c>
      <c r="T56" s="37">
        <f>SUMPRODUCT(LTA!J56:AN56,LTA!J$101:AN$101,LTA!J$103:AN$103)</f>
        <v>551.08999999999992</v>
      </c>
      <c r="U56" s="37">
        <f>SUMPRODUCT(LTA!J56:AN56,LTA!J$102:AN$102,LTA!J$103:AN$103)</f>
        <v>30.380000000000003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67.28</v>
      </c>
      <c r="AB56" s="75">
        <f>-STOA!N56</f>
        <v>-237.07</v>
      </c>
      <c r="AC56">
        <f t="shared" si="0"/>
        <v>17.562247362719479</v>
      </c>
      <c r="AD56">
        <f t="shared" si="1"/>
        <v>1461.9635435755235</v>
      </c>
      <c r="AE56">
        <f>'IDT-1'!B56</f>
        <v>0</v>
      </c>
      <c r="AF56" s="24"/>
      <c r="AG56">
        <f t="shared" si="2"/>
        <v>1461.9635435755235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15.125827633378933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-1.25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836.77852450927946</v>
      </c>
      <c r="P57" s="36">
        <v>117.64486266975241</v>
      </c>
      <c r="Q57" s="36">
        <v>38.14</v>
      </c>
      <c r="R57" s="38">
        <v>47.5</v>
      </c>
      <c r="S57" s="38">
        <v>0</v>
      </c>
      <c r="T57" s="37">
        <f>SUMPRODUCT(LTA!J57:AN57,LTA!J$101:AN$101,LTA!J$103:AN$103)</f>
        <v>554.94000000000005</v>
      </c>
      <c r="U57" s="37">
        <f>SUMPRODUCT(LTA!J57:AN57,LTA!J$102:AN$102,LTA!J$103:AN$103)</f>
        <v>30.759999999999998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15.309999999999999</v>
      </c>
      <c r="AB57" s="75">
        <f>-STOA!N57</f>
        <v>-237.07</v>
      </c>
      <c r="AC57">
        <f t="shared" si="0"/>
        <v>16.47585123341981</v>
      </c>
      <c r="AD57">
        <f t="shared" si="1"/>
        <v>1466.2761635789909</v>
      </c>
      <c r="AE57">
        <f>'IDT-1'!B57</f>
        <v>0</v>
      </c>
      <c r="AF57" s="24"/>
      <c r="AG57">
        <f t="shared" si="2"/>
        <v>1466.2761635789909</v>
      </c>
      <c r="AI57" s="34">
        <f>PXIL!H57</f>
        <v>0</v>
      </c>
      <c r="AJ57" s="34">
        <f>PXIL!N57</f>
        <v>0</v>
      </c>
      <c r="AK57" s="34">
        <f>RTM_IEX!H57</f>
        <v>54.86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15.125827633378933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-1.25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833.11681768135281</v>
      </c>
      <c r="P58" s="36">
        <v>117.64486266975241</v>
      </c>
      <c r="Q58" s="36">
        <v>38.14</v>
      </c>
      <c r="R58" s="38">
        <v>47.5</v>
      </c>
      <c r="S58" s="38">
        <v>0</v>
      </c>
      <c r="T58" s="37">
        <f>SUMPRODUCT(LTA!J58:AN58,LTA!J$101:AN$101,LTA!J$103:AN$103)</f>
        <v>555.74</v>
      </c>
      <c r="U58" s="37">
        <f>SUMPRODUCT(LTA!J58:AN58,LTA!J$102:AN$102,LTA!J$103:AN$103)</f>
        <v>31.119999999999997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16.285072896065227</v>
      </c>
      <c r="AD58">
        <f t="shared" si="1"/>
        <v>1443.7552350884187</v>
      </c>
      <c r="AE58">
        <f>'IDT-1'!B58</f>
        <v>0</v>
      </c>
      <c r="AF58" s="24"/>
      <c r="AG58">
        <f t="shared" si="2"/>
        <v>1443.7552350884187</v>
      </c>
      <c r="AI58" s="34">
        <f>PXIL!H58</f>
        <v>0</v>
      </c>
      <c r="AJ58" s="34">
        <f>PXIL!N58</f>
        <v>0</v>
      </c>
      <c r="AK58" s="34">
        <f>RTM_IEX!H58</f>
        <v>49.09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14.473397075365577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-1.25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754.23947855173503</v>
      </c>
      <c r="P59" s="36">
        <v>117.64486266975241</v>
      </c>
      <c r="Q59" s="36">
        <v>38.14</v>
      </c>
      <c r="R59" s="38">
        <v>47.5</v>
      </c>
      <c r="S59" s="38">
        <v>0</v>
      </c>
      <c r="T59" s="37">
        <f>SUMPRODUCT(LTA!J59:AN59,LTA!J$101:AN$101,LTA!J$103:AN$103)</f>
        <v>547.24</v>
      </c>
      <c r="U59" s="37">
        <f>SUMPRODUCT(LTA!J59:AN59,LTA!J$102:AN$102,LTA!J$103:AN$103)</f>
        <v>31.490000000000002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16.502718830689126</v>
      </c>
      <c r="AD59">
        <f t="shared" si="1"/>
        <v>1469.4478194661638</v>
      </c>
      <c r="AE59">
        <f>'IDT-1'!B59</f>
        <v>0</v>
      </c>
      <c r="AF59" s="24"/>
      <c r="AG59">
        <f t="shared" si="2"/>
        <v>1469.4478194661638</v>
      </c>
      <c r="AI59" s="34">
        <f>PXIL!H59</f>
        <v>0</v>
      </c>
      <c r="AJ59" s="34">
        <f>PXIL!N59</f>
        <v>0</v>
      </c>
      <c r="AK59" s="34">
        <f>RTM_IEX!H59</f>
        <v>162.66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14.473397075365577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-1.25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699.21026317628741</v>
      </c>
      <c r="P60" s="36">
        <v>117.64486266975241</v>
      </c>
      <c r="Q60" s="36">
        <v>38.14</v>
      </c>
      <c r="R60" s="38">
        <v>47.5</v>
      </c>
      <c r="S60" s="38">
        <v>0</v>
      </c>
      <c r="T60" s="37">
        <f>SUMPRODUCT(LTA!J60:AN60,LTA!J$101:AN$101,LTA!J$103:AN$103)</f>
        <v>541.02</v>
      </c>
      <c r="U60" s="37">
        <f>SUMPRODUCT(LTA!J60:AN60,LTA!J$102:AN$102,LTA!J$103:AN$103)</f>
        <v>31.85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15.813421421535367</v>
      </c>
      <c r="AD60">
        <f t="shared" si="1"/>
        <v>1388.07790149987</v>
      </c>
      <c r="AE60">
        <f>'IDT-1'!B60</f>
        <v>0</v>
      </c>
      <c r="AF60" s="24"/>
      <c r="AG60">
        <f t="shared" si="2"/>
        <v>1388.07790149987</v>
      </c>
      <c r="AI60" s="34">
        <f>PXIL!H60</f>
        <v>0</v>
      </c>
      <c r="AJ60" s="34">
        <f>PXIL!N60</f>
        <v>0</v>
      </c>
      <c r="AK60" s="34">
        <f>RTM_IEX!H60</f>
        <v>141.49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14.473397075365577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-1.25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701.3104626509928</v>
      </c>
      <c r="P61" s="36">
        <v>117.64486266975241</v>
      </c>
      <c r="Q61" s="36">
        <v>38.14</v>
      </c>
      <c r="R61" s="38">
        <v>47.5</v>
      </c>
      <c r="S61" s="38">
        <v>0</v>
      </c>
      <c r="T61" s="37">
        <f>SUMPRODUCT(LTA!J61:AN61,LTA!J$101:AN$101,LTA!J$103:AN$103)</f>
        <v>536.81999999999994</v>
      </c>
      <c r="U61" s="37">
        <f>SUMPRODUCT(LTA!J61:AN61,LTA!J$102:AN$102,LTA!J$103:AN$103)</f>
        <v>31.119999999999997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15.846183097122889</v>
      </c>
      <c r="AD61">
        <f t="shared" si="1"/>
        <v>1391.9453392989876</v>
      </c>
      <c r="AE61">
        <f>'IDT-1'!B61</f>
        <v>0</v>
      </c>
      <c r="AF61" s="24"/>
      <c r="AG61">
        <f t="shared" si="2"/>
        <v>1391.9453392989876</v>
      </c>
      <c r="AI61" s="34">
        <f>PXIL!H61</f>
        <v>0</v>
      </c>
      <c r="AJ61" s="34">
        <f>PXIL!N61</f>
        <v>0</v>
      </c>
      <c r="AK61" s="34">
        <f>RTM_IEX!H61</f>
        <v>148.22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14.473397075365577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-1.25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710.89384415099278</v>
      </c>
      <c r="P62" s="36">
        <v>117.64486266975241</v>
      </c>
      <c r="Q62" s="36">
        <v>38.14</v>
      </c>
      <c r="R62" s="38">
        <v>47.5</v>
      </c>
      <c r="S62" s="38">
        <v>0</v>
      </c>
      <c r="T62" s="37">
        <f>SUMPRODUCT(LTA!J62:AN62,LTA!J$101:AN$101,LTA!J$103:AN$103)</f>
        <v>517.26</v>
      </c>
      <c r="U62" s="37">
        <f>SUMPRODUCT(LTA!J62:AN62,LTA!J$102:AN$102,LTA!J$103:AN$103)</f>
        <v>31.07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15.65687550172289</v>
      </c>
      <c r="AD62">
        <f t="shared" si="1"/>
        <v>1369.5980283943877</v>
      </c>
      <c r="AE62">
        <f>'IDT-1'!B62</f>
        <v>0</v>
      </c>
      <c r="AF62" s="24"/>
      <c r="AG62">
        <f t="shared" si="2"/>
        <v>1369.5980283943877</v>
      </c>
      <c r="AI62" s="34">
        <f>PXIL!H62</f>
        <v>0</v>
      </c>
      <c r="AJ62" s="34">
        <f>PXIL!N62</f>
        <v>0</v>
      </c>
      <c r="AK62" s="34">
        <f>RTM_IEX!H62</f>
        <v>135.71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14.473397075365577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-1.25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763.83705978195724</v>
      </c>
      <c r="P63" s="36">
        <v>117.64486266975241</v>
      </c>
      <c r="Q63" s="36">
        <v>38.14</v>
      </c>
      <c r="R63" s="38">
        <v>47.5</v>
      </c>
      <c r="S63" s="38">
        <v>0</v>
      </c>
      <c r="T63" s="37">
        <f>SUMPRODUCT(LTA!J63:AN63,LTA!J$101:AN$101,LTA!J$103:AN$103)</f>
        <v>484.67</v>
      </c>
      <c r="U63" s="37">
        <f>SUMPRODUCT(LTA!J63:AN63,LTA!J$102:AN$102,LTA!J$103:AN$103)</f>
        <v>32.5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14.44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15.644218513022993</v>
      </c>
      <c r="AD63">
        <f t="shared" si="1"/>
        <v>1368.1039010140526</v>
      </c>
      <c r="AE63">
        <f>'IDT-1'!B63</f>
        <v>0</v>
      </c>
      <c r="AF63" s="24"/>
      <c r="AG63">
        <f t="shared" si="2"/>
        <v>1368.1039010140526</v>
      </c>
      <c r="AI63" s="34">
        <f>PXIL!H63</f>
        <v>0</v>
      </c>
      <c r="AJ63" s="34">
        <f>PXIL!N63</f>
        <v>0</v>
      </c>
      <c r="AK63" s="34">
        <f>RTM_IEX!H63</f>
        <v>98.18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14.473397075365577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-1.25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850.92493163104268</v>
      </c>
      <c r="P64" s="36">
        <v>117.64486266975241</v>
      </c>
      <c r="Q64" s="36">
        <v>38.14</v>
      </c>
      <c r="R64" s="38">
        <v>47.5</v>
      </c>
      <c r="S64" s="38">
        <v>0</v>
      </c>
      <c r="T64" s="37">
        <f>SUMPRODUCT(LTA!J64:AN64,LTA!J$101:AN$101,LTA!J$103:AN$103)</f>
        <v>447.99</v>
      </c>
      <c r="U64" s="37">
        <f>SUMPRODUCT(LTA!J64:AN64,LTA!J$102:AN$102,LTA!J$103:AN$103)</f>
        <v>32.54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15.542392636555313</v>
      </c>
      <c r="AD64">
        <f t="shared" si="1"/>
        <v>1356.0835987396053</v>
      </c>
      <c r="AE64">
        <f>'IDT-1'!B64</f>
        <v>0</v>
      </c>
      <c r="AF64" s="24"/>
      <c r="AG64">
        <f t="shared" si="2"/>
        <v>1356.0835987396053</v>
      </c>
      <c r="AI64" s="34">
        <f>PXIL!H64</f>
        <v>0</v>
      </c>
      <c r="AJ64" s="34">
        <f>PXIL!N64</f>
        <v>0</v>
      </c>
      <c r="AK64" s="34">
        <f>RTM_IEX!H64</f>
        <v>50.05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9.3869999999999987</v>
      </c>
      <c r="E65">
        <f>GT_NG!P65</f>
        <v>14.473397075365577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-1.25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879.79257962072836</v>
      </c>
      <c r="P65" s="36">
        <v>117.64486266975241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410.07</v>
      </c>
      <c r="U65" s="37">
        <f>SUMPRODUCT(LTA!J65:AN65,LTA!J$102:AN$102,LTA!J$103:AN$103)</f>
        <v>32.590000000000003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15.607004159668673</v>
      </c>
      <c r="AD65">
        <f t="shared" si="1"/>
        <v>1363.7108352061778</v>
      </c>
      <c r="AE65">
        <f>'IDT-1'!B65</f>
        <v>0</v>
      </c>
      <c r="AF65" s="24"/>
      <c r="AG65">
        <f t="shared" si="2"/>
        <v>1363.7108352061778</v>
      </c>
      <c r="AI65" s="34">
        <f>PXIL!H65</f>
        <v>0</v>
      </c>
      <c r="AJ65" s="34">
        <f>PXIL!N65</f>
        <v>0</v>
      </c>
      <c r="AK65" s="34">
        <f>RTM_IEX!H65</f>
        <v>67.37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9.3869999999999987</v>
      </c>
      <c r="E66">
        <f>GT_NG!P66</f>
        <v>14.473397075365577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-1.25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908.67274039927793</v>
      </c>
      <c r="P66" s="36">
        <v>117.64486266975241</v>
      </c>
      <c r="Q66" s="36">
        <v>38.14</v>
      </c>
      <c r="R66" s="38">
        <v>46.69</v>
      </c>
      <c r="S66" s="38">
        <v>0</v>
      </c>
      <c r="T66" s="37">
        <f>SUMPRODUCT(LTA!J66:AN66,LTA!J$101:AN$101,LTA!J$103:AN$103)</f>
        <v>371.38</v>
      </c>
      <c r="U66" s="37">
        <f>SUMPRODUCT(LTA!J66:AN66,LTA!J$102:AN$102,LTA!J$103:AN$103)</f>
        <v>32.65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15.485961510208488</v>
      </c>
      <c r="AD66">
        <f t="shared" si="1"/>
        <v>1349.4220386341876</v>
      </c>
      <c r="AE66">
        <f>'IDT-1'!B66</f>
        <v>0</v>
      </c>
      <c r="AF66" s="24"/>
      <c r="AG66">
        <f t="shared" si="2"/>
        <v>1349.4220386341876</v>
      </c>
      <c r="AI66" s="34">
        <f>PXIL!H66</f>
        <v>0</v>
      </c>
      <c r="AJ66" s="34">
        <f>PXIL!N66</f>
        <v>0</v>
      </c>
      <c r="AK66" s="34">
        <f>RTM_IEX!H66</f>
        <v>63.52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9.3869999999999987</v>
      </c>
      <c r="E67">
        <f>GT_NG!P67</f>
        <v>14.473397075365577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-1.25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931.12894277497082</v>
      </c>
      <c r="P67" s="36">
        <v>117.64548299163017</v>
      </c>
      <c r="Q67" s="36">
        <v>38.14</v>
      </c>
      <c r="R67" s="38">
        <v>39.840000000000003</v>
      </c>
      <c r="S67" s="38">
        <v>0</v>
      </c>
      <c r="T67" s="37">
        <f>SUMPRODUCT(LTA!J67:AN67,LTA!J$101:AN$101,LTA!J$103:AN$103)</f>
        <v>329.96999999999997</v>
      </c>
      <c r="U67" s="37">
        <f>SUMPRODUCT(LTA!J67:AN67,LTA!J$102:AN$102,LTA!J$103:AN$103)</f>
        <v>32.74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47.69</v>
      </c>
      <c r="AB67" s="75">
        <f>-STOA!N67</f>
        <v>-237.07</v>
      </c>
      <c r="AC67">
        <f t="shared" si="0"/>
        <v>15.576066820868082</v>
      </c>
      <c r="AD67">
        <f t="shared" si="1"/>
        <v>1360.0587560210986</v>
      </c>
      <c r="AE67">
        <f>'IDT-1'!B67</f>
        <v>0</v>
      </c>
      <c r="AF67" s="24"/>
      <c r="AG67">
        <f t="shared" si="2"/>
        <v>1360.0587560210986</v>
      </c>
      <c r="AI67" s="34">
        <f>PXIL!H67</f>
        <v>0</v>
      </c>
      <c r="AJ67" s="34">
        <f>PXIL!N67</f>
        <v>0</v>
      </c>
      <c r="AK67" s="34">
        <f>RTM_IEX!H67</f>
        <v>52.94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9.3869999999999987</v>
      </c>
      <c r="E68">
        <f>GT_NG!P68</f>
        <v>14.473397075365577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-1.25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949.38692785059129</v>
      </c>
      <c r="P68" s="36">
        <v>117.64548299163017</v>
      </c>
      <c r="Q68" s="36">
        <v>38.14</v>
      </c>
      <c r="R68" s="38">
        <v>35.03</v>
      </c>
      <c r="S68" s="38">
        <v>0</v>
      </c>
      <c r="T68" s="37">
        <f>SUMPRODUCT(LTA!J68:AN68,LTA!J$101:AN$101,LTA!J$103:AN$103)</f>
        <v>290.76</v>
      </c>
      <c r="U68" s="37">
        <f>SUMPRODUCT(LTA!J68:AN68,LTA!J$102:AN$102,LTA!J$103:AN$103)</f>
        <v>32.94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97.74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15.603937895503295</v>
      </c>
      <c r="AD68">
        <f t="shared" ref="AD68:AD98" si="4">SUM(B68:AB68,AI68:AT68)-AC68</f>
        <v>1363.3488700220839</v>
      </c>
      <c r="AE68">
        <f>'IDT-1'!B68</f>
        <v>0</v>
      </c>
      <c r="AF68" s="24"/>
      <c r="AG68">
        <f t="shared" ref="AG68:AG98" si="5">SUM(AD68:AF68)</f>
        <v>1363.3488700220839</v>
      </c>
      <c r="AI68" s="34">
        <f>PXIL!H68</f>
        <v>0</v>
      </c>
      <c r="AJ68" s="34">
        <f>PXIL!N68</f>
        <v>0</v>
      </c>
      <c r="AK68" s="34">
        <f>RTM_IEX!H68</f>
        <v>31.77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9.3869999999999987</v>
      </c>
      <c r="E69">
        <f>GT_NG!P69</f>
        <v>14.473397075365577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-1.25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950.52396415247961</v>
      </c>
      <c r="P69" s="36">
        <v>117.64548299163017</v>
      </c>
      <c r="Q69" s="36">
        <v>32.125608255877538</v>
      </c>
      <c r="R69" s="38">
        <v>26.810000000000002</v>
      </c>
      <c r="S69" s="38">
        <v>0</v>
      </c>
      <c r="T69" s="37">
        <f>SUMPRODUCT(LTA!J69:AN69,LTA!J$101:AN$101,LTA!J$103:AN$103)</f>
        <v>246.11999999999998</v>
      </c>
      <c r="U69" s="37">
        <f>SUMPRODUCT(LTA!J69:AN69,LTA!J$102:AN$102,LTA!J$103:AN$103)</f>
        <v>32.980000000000004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105.44</v>
      </c>
      <c r="AB69" s="75">
        <f>-STOA!N69</f>
        <v>-237.07</v>
      </c>
      <c r="AC69">
        <f t="shared" si="3"/>
        <v>15.288960109788523</v>
      </c>
      <c r="AD69">
        <f t="shared" si="4"/>
        <v>1326.1664923655642</v>
      </c>
      <c r="AE69">
        <f>'IDT-1'!B69</f>
        <v>45</v>
      </c>
      <c r="AF69" s="24"/>
      <c r="AG69">
        <f t="shared" si="5"/>
        <v>1371.1664923655642</v>
      </c>
      <c r="AI69" s="34">
        <f>PXIL!H69</f>
        <v>0</v>
      </c>
      <c r="AJ69" s="34">
        <f>PXIL!N69</f>
        <v>0</v>
      </c>
      <c r="AK69" s="34">
        <f>RTM_IEX!H69</f>
        <v>44.27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14.473397075365577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-1.25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962.50014776157036</v>
      </c>
      <c r="P70" s="36">
        <v>117.64548299163017</v>
      </c>
      <c r="Q70" s="36">
        <v>32.125608255877538</v>
      </c>
      <c r="R70" s="38">
        <v>12.954798073360504</v>
      </c>
      <c r="S70" s="38">
        <v>0</v>
      </c>
      <c r="T70" s="37">
        <f>SUMPRODUCT(LTA!J70:AN70,LTA!J$101:AN$101,LTA!J$103:AN$103)</f>
        <v>196.7</v>
      </c>
      <c r="U70" s="37">
        <f>SUMPRODUCT(LTA!J70:AN70,LTA!J$102:AN$102,LTA!J$103:AN$103)</f>
        <v>32.880000000000003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141.05000000000001</v>
      </c>
      <c r="AB70" s="75">
        <f>-STOA!N70</f>
        <v>-237.07</v>
      </c>
      <c r="AC70">
        <f t="shared" si="3"/>
        <v>15.431180355921116</v>
      </c>
      <c r="AD70">
        <f t="shared" si="4"/>
        <v>1342.9552538018834</v>
      </c>
      <c r="AE70">
        <f>'IDT-1'!B70</f>
        <v>45</v>
      </c>
      <c r="AF70" s="24"/>
      <c r="AG70">
        <f t="shared" si="5"/>
        <v>1387.9552538018834</v>
      </c>
      <c r="AI70" s="34">
        <f>PXIL!H70</f>
        <v>0</v>
      </c>
      <c r="AJ70" s="34">
        <f>PXIL!N70</f>
        <v>0</v>
      </c>
      <c r="AK70" s="34">
        <f>RTM_IEX!H70</f>
        <v>76.989999999999995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14.473397075365577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-1.25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976.9257355321912</v>
      </c>
      <c r="P71" s="36">
        <v>117.64548299163017</v>
      </c>
      <c r="Q71" s="36">
        <v>32.125608255877538</v>
      </c>
      <c r="R71" s="38">
        <v>6.72</v>
      </c>
      <c r="S71" s="38">
        <v>0</v>
      </c>
      <c r="T71" s="37">
        <f>SUMPRODUCT(LTA!J71:AN71,LTA!J$101:AN$101,LTA!J$103:AN$103)</f>
        <v>144.71</v>
      </c>
      <c r="U71" s="37">
        <f>SUMPRODUCT(LTA!J71:AN71,LTA!J$102:AN$102,LTA!J$103:AN$103)</f>
        <v>54.17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225.75</v>
      </c>
      <c r="AB71" s="75">
        <f>-STOA!N71</f>
        <v>-237.07</v>
      </c>
      <c r="AC71">
        <f t="shared" si="3"/>
        <v>16.220450989378104</v>
      </c>
      <c r="AD71">
        <f t="shared" si="4"/>
        <v>1436.1267728656865</v>
      </c>
      <c r="AE71">
        <f>'IDT-1'!B71</f>
        <v>0</v>
      </c>
      <c r="AF71" s="24"/>
      <c r="AG71">
        <f t="shared" si="5"/>
        <v>1436.1267728656865</v>
      </c>
      <c r="AI71" s="34">
        <f>PXIL!H71</f>
        <v>0</v>
      </c>
      <c r="AJ71" s="34">
        <f>PXIL!N71</f>
        <v>0</v>
      </c>
      <c r="AK71" s="34">
        <f>RTM_IEX!H71</f>
        <v>108.76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14.473397075365577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-1.25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1017.9143773577038</v>
      </c>
      <c r="P72" s="36">
        <v>117.64548299163017</v>
      </c>
      <c r="Q72" s="36">
        <v>32.125608255877538</v>
      </c>
      <c r="R72" s="38">
        <v>0.96</v>
      </c>
      <c r="S72" s="38">
        <v>0</v>
      </c>
      <c r="T72" s="37">
        <f>SUMPRODUCT(LTA!J72:AN72,LTA!J$101:AN$101,LTA!J$103:AN$103)</f>
        <v>110.83999999999999</v>
      </c>
      <c r="U72" s="37">
        <f>SUMPRODUCT(LTA!J72:AN72,LTA!J$102:AN$102,LTA!J$103:AN$103)</f>
        <v>55.25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275.81</v>
      </c>
      <c r="AB72" s="75">
        <f>-STOA!N72</f>
        <v>-237.07</v>
      </c>
      <c r="AC72">
        <f t="shared" si="3"/>
        <v>16.499739580712408</v>
      </c>
      <c r="AD72">
        <f t="shared" si="4"/>
        <v>1469.0961260998645</v>
      </c>
      <c r="AE72">
        <f>'IDT-1'!B72</f>
        <v>0</v>
      </c>
      <c r="AF72" s="24"/>
      <c r="AG72">
        <f t="shared" si="5"/>
        <v>1469.0961260998645</v>
      </c>
      <c r="AI72" s="34">
        <f>PXIL!H72</f>
        <v>0</v>
      </c>
      <c r="AJ72" s="34">
        <f>PXIL!N72</f>
        <v>0</v>
      </c>
      <c r="AK72" s="34">
        <f>RTM_IEX!H72</f>
        <v>89.51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14.473397075365577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-1.25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1098.5493694554157</v>
      </c>
      <c r="P73" s="36">
        <v>117.64548299163017</v>
      </c>
      <c r="Q73" s="36">
        <v>32.125608255877538</v>
      </c>
      <c r="R73" s="38">
        <v>0</v>
      </c>
      <c r="S73" s="38">
        <v>0</v>
      </c>
      <c r="T73" s="37">
        <f>SUMPRODUCT(LTA!J73:AN73,LTA!J$101:AN$101,LTA!J$103:AN$103)</f>
        <v>79.83</v>
      </c>
      <c r="U73" s="37">
        <f>SUMPRODUCT(LTA!J73:AN73,LTA!J$102:AN$102,LTA!J$103:AN$103)</f>
        <v>56.69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250.78</v>
      </c>
      <c r="AB73" s="75">
        <f>-STOA!N73</f>
        <v>-237.07</v>
      </c>
      <c r="AC73">
        <f t="shared" si="3"/>
        <v>16.847793514333187</v>
      </c>
      <c r="AD73">
        <f t="shared" si="4"/>
        <v>1510.1830642639557</v>
      </c>
      <c r="AE73">
        <f>'IDT-1'!B73</f>
        <v>0</v>
      </c>
      <c r="AF73" s="24"/>
      <c r="AG73">
        <f t="shared" si="5"/>
        <v>1510.1830642639557</v>
      </c>
      <c r="AI73" s="34">
        <f>PXIL!H73</f>
        <v>0</v>
      </c>
      <c r="AJ73" s="34">
        <f>PXIL!N73</f>
        <v>0</v>
      </c>
      <c r="AK73" s="34">
        <f>RTM_IEX!H73</f>
        <v>105.87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14.473397075365577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-1.25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1102.8143449391398</v>
      </c>
      <c r="P74" s="36">
        <v>117.64548299163017</v>
      </c>
      <c r="Q74" s="36">
        <v>32.125608255877538</v>
      </c>
      <c r="R74" s="38">
        <v>0</v>
      </c>
      <c r="S74" s="38">
        <v>0</v>
      </c>
      <c r="T74" s="37">
        <f>SUMPRODUCT(LTA!J74:AN74,LTA!J$101:AN$101,LTA!J$103:AN$103)</f>
        <v>48.51</v>
      </c>
      <c r="U74" s="37">
        <f>SUMPRODUCT(LTA!J74:AN74,LTA!J$102:AN$102,LTA!J$103:AN$103)</f>
        <v>56.870000000000005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294.09000000000003</v>
      </c>
      <c r="AB74" s="75">
        <f>-STOA!N74</f>
        <v>-237.07</v>
      </c>
      <c r="AC74">
        <f t="shared" si="3"/>
        <v>16.880259308396472</v>
      </c>
      <c r="AD74">
        <f t="shared" si="4"/>
        <v>1514.0155739536167</v>
      </c>
      <c r="AE74">
        <f>'IDT-1'!B74</f>
        <v>0</v>
      </c>
      <c r="AF74" s="24"/>
      <c r="AG74">
        <f t="shared" si="5"/>
        <v>1514.0155739536167</v>
      </c>
      <c r="AI74" s="34">
        <f>PXIL!H74</f>
        <v>0</v>
      </c>
      <c r="AJ74" s="34">
        <f>PXIL!N74</f>
        <v>0</v>
      </c>
      <c r="AK74" s="34">
        <f>RTM_IEX!H74</f>
        <v>93.3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14.596400449943756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-1.25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1105.24593101914</v>
      </c>
      <c r="P75" s="36">
        <v>117.64548299163017</v>
      </c>
      <c r="Q75" s="36">
        <v>32.125608255877538</v>
      </c>
      <c r="R75" s="38">
        <v>0</v>
      </c>
      <c r="S75" s="38">
        <v>0</v>
      </c>
      <c r="T75" s="37">
        <f>SUMPRODUCT(LTA!J75:AN75,LTA!J$101:AN$101,LTA!J$103:AN$103)</f>
        <v>32.64</v>
      </c>
      <c r="U75" s="37">
        <f>SUMPRODUCT(LTA!J75:AN75,LTA!J$102:AN$102,LTA!J$103:AN$103)</f>
        <v>61.7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309.08</v>
      </c>
      <c r="AB75" s="75">
        <f>-STOA!N75</f>
        <v>-263.48</v>
      </c>
      <c r="AC75">
        <f t="shared" si="3"/>
        <v>18.548485135329251</v>
      </c>
      <c r="AD75">
        <f t="shared" si="4"/>
        <v>1657.9019375812622</v>
      </c>
      <c r="AE75">
        <f>'IDT-1'!B75</f>
        <v>0</v>
      </c>
      <c r="AF75" s="24"/>
      <c r="AG75">
        <f t="shared" si="5"/>
        <v>1657.9019375812622</v>
      </c>
      <c r="AI75" s="34">
        <f>PXIL!H75</f>
        <v>0</v>
      </c>
      <c r="AJ75" s="34">
        <f>PXIL!N75</f>
        <v>0</v>
      </c>
      <c r="AK75" s="34">
        <f>RTM_IEX!H75</f>
        <v>258.76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15.250834473324216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-1.25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1105.24593101914</v>
      </c>
      <c r="P76" s="36">
        <v>117.64548299163017</v>
      </c>
      <c r="Q76" s="36">
        <v>32.125608255877538</v>
      </c>
      <c r="R76" s="38">
        <v>0</v>
      </c>
      <c r="S76" s="38">
        <v>0</v>
      </c>
      <c r="T76" s="37">
        <f>SUMPRODUCT(LTA!J76:AN76,LTA!J$101:AN$101,LTA!J$103:AN$103)</f>
        <v>21.439999999999998</v>
      </c>
      <c r="U76" s="37">
        <f>SUMPRODUCT(LTA!J76:AN76,LTA!J$102:AN$102,LTA!J$103:AN$103)</f>
        <v>61.82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343.73</v>
      </c>
      <c r="AB76" s="75">
        <f>-STOA!N76</f>
        <v>-263.48</v>
      </c>
      <c r="AC76">
        <f t="shared" si="3"/>
        <v>18.029906381125645</v>
      </c>
      <c r="AD76">
        <f t="shared" si="4"/>
        <v>1596.6849503588462</v>
      </c>
      <c r="AE76">
        <f>'IDT-1'!B76</f>
        <v>0</v>
      </c>
      <c r="AF76" s="24"/>
      <c r="AG76">
        <f t="shared" si="5"/>
        <v>1596.6849503588462</v>
      </c>
      <c r="AI76" s="34">
        <f>PXIL!H76</f>
        <v>0</v>
      </c>
      <c r="AJ76" s="34">
        <f>PXIL!N76</f>
        <v>0</v>
      </c>
      <c r="AK76" s="34">
        <f>RTM_IEX!H76</f>
        <v>172.8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15.250834473324216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-1.25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1094.7288475191397</v>
      </c>
      <c r="P77" s="36">
        <v>117.64548299163017</v>
      </c>
      <c r="Q77" s="36">
        <v>32.125608255877538</v>
      </c>
      <c r="R77" s="38">
        <v>0</v>
      </c>
      <c r="S77" s="38">
        <v>0</v>
      </c>
      <c r="T77" s="37">
        <f>SUMPRODUCT(LTA!J77:AN77,LTA!J$101:AN$101,LTA!J$103:AN$103)</f>
        <v>20.100000000000001</v>
      </c>
      <c r="U77" s="37">
        <f>SUMPRODUCT(LTA!J77:AN77,LTA!J$102:AN$102,LTA!J$103:AN$103)</f>
        <v>62.04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348.54</v>
      </c>
      <c r="AB77" s="75">
        <f>-STOA!N77</f>
        <v>-263.48</v>
      </c>
      <c r="AC77">
        <f t="shared" si="3"/>
        <v>18.04698287972564</v>
      </c>
      <c r="AD77">
        <f t="shared" si="4"/>
        <v>1598.7007903602457</v>
      </c>
      <c r="AE77">
        <f>'IDT-1'!B77</f>
        <v>0</v>
      </c>
      <c r="AF77" s="24"/>
      <c r="AG77">
        <f t="shared" si="5"/>
        <v>1598.7007903602457</v>
      </c>
      <c r="AI77" s="34">
        <f>PXIL!H77</f>
        <v>0</v>
      </c>
      <c r="AJ77" s="34">
        <f>PXIL!N77</f>
        <v>0</v>
      </c>
      <c r="AK77" s="34">
        <f>RTM_IEX!H77</f>
        <v>181.66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15.250834473324216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-1.25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1094.7288475191397</v>
      </c>
      <c r="P78" s="36">
        <v>117.64548299163017</v>
      </c>
      <c r="Q78" s="36">
        <v>32.125608255877538</v>
      </c>
      <c r="R78" s="38">
        <v>0</v>
      </c>
      <c r="S78" s="38">
        <v>0</v>
      </c>
      <c r="T78" s="37">
        <f>SUMPRODUCT(LTA!J78:AN78,LTA!J$101:AN$101,LTA!J$103:AN$103)</f>
        <v>21.14</v>
      </c>
      <c r="U78" s="37">
        <f>SUMPRODUCT(LTA!J78:AN78,LTA!J$102:AN$102,LTA!J$103:AN$103)</f>
        <v>62.28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349.51</v>
      </c>
      <c r="AB78" s="75">
        <f>-STOA!N78</f>
        <v>-263.48</v>
      </c>
      <c r="AC78">
        <f t="shared" si="3"/>
        <v>17.739962879725642</v>
      </c>
      <c r="AD78">
        <f t="shared" si="4"/>
        <v>1562.4578103602457</v>
      </c>
      <c r="AE78">
        <f>'IDT-1'!B78</f>
        <v>0</v>
      </c>
      <c r="AF78" s="24"/>
      <c r="AG78">
        <f t="shared" si="5"/>
        <v>1562.4578103602457</v>
      </c>
      <c r="AI78" s="34">
        <f>PXIL!H78</f>
        <v>0</v>
      </c>
      <c r="AJ78" s="34">
        <f>PXIL!N78</f>
        <v>0</v>
      </c>
      <c r="AK78" s="34">
        <f>RTM_IEX!H78</f>
        <v>142.86000000000001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15.250834473324216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-1.25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1015.6180374904793</v>
      </c>
      <c r="P79" s="36">
        <v>117.64548299163017</v>
      </c>
      <c r="Q79" s="36">
        <v>32.125608255877538</v>
      </c>
      <c r="R79" s="38">
        <v>0</v>
      </c>
      <c r="S79" s="38">
        <v>0</v>
      </c>
      <c r="T79" s="37">
        <f>SUMPRODUCT(LTA!J79:AN79,LTA!J$101:AN$101,LTA!J$103:AN$103)</f>
        <v>21.6</v>
      </c>
      <c r="U79" s="37">
        <f>SUMPRODUCT(LTA!J79:AN79,LTA!J$102:AN$102,LTA!J$103:AN$103)</f>
        <v>65.460000000000008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431.41999999999996</v>
      </c>
      <c r="AB79" s="75">
        <f>-STOA!N79</f>
        <v>-263.48</v>
      </c>
      <c r="AC79">
        <f t="shared" si="3"/>
        <v>17.694236555484895</v>
      </c>
      <c r="AD79">
        <f t="shared" si="4"/>
        <v>1557.0599266558263</v>
      </c>
      <c r="AE79">
        <f>'IDT-1'!B79</f>
        <v>0</v>
      </c>
      <c r="AF79" s="24"/>
      <c r="AG79">
        <f t="shared" si="5"/>
        <v>1557.0599266558263</v>
      </c>
      <c r="AI79" s="34">
        <f>PXIL!H79</f>
        <v>0</v>
      </c>
      <c r="AJ79" s="34">
        <f>PXIL!N79</f>
        <v>0</v>
      </c>
      <c r="AK79" s="34">
        <f>RTM_IEX!H79</f>
        <v>130.56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15.250834473324216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-1.25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980.99740373349459</v>
      </c>
      <c r="P80" s="36">
        <v>117.64548299163017</v>
      </c>
      <c r="Q80" s="36">
        <v>32.125608255877538</v>
      </c>
      <c r="R80" s="38">
        <v>0</v>
      </c>
      <c r="S80" s="38">
        <v>0</v>
      </c>
      <c r="T80" s="37">
        <f>SUMPRODUCT(LTA!J80:AN80,LTA!J$101:AN$101,LTA!J$103:AN$103)</f>
        <v>22.19</v>
      </c>
      <c r="U80" s="37">
        <f>SUMPRODUCT(LTA!J80:AN80,LTA!J$102:AN$102,LTA!J$103:AN$103)</f>
        <v>65.44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467.99</v>
      </c>
      <c r="AB80" s="75">
        <f>-STOA!N80</f>
        <v>-263.48</v>
      </c>
      <c r="AC80">
        <f t="shared" si="3"/>
        <v>17.579487231926226</v>
      </c>
      <c r="AD80">
        <f t="shared" si="4"/>
        <v>1543.5140422224003</v>
      </c>
      <c r="AE80">
        <f>'IDT-1'!B80</f>
        <v>0</v>
      </c>
      <c r="AF80" s="24"/>
      <c r="AG80">
        <f t="shared" si="5"/>
        <v>1543.5140422224003</v>
      </c>
      <c r="AI80" s="34">
        <f>PXIL!H80</f>
        <v>0</v>
      </c>
      <c r="AJ80" s="34">
        <f>PXIL!N80</f>
        <v>0</v>
      </c>
      <c r="AK80" s="34">
        <f>RTM_IEX!H80</f>
        <v>114.38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15.250834473324216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-1.25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952.56482225177092</v>
      </c>
      <c r="P81" s="36">
        <v>117.64548299163017</v>
      </c>
      <c r="Q81" s="36">
        <v>32.125608255877538</v>
      </c>
      <c r="R81" s="38">
        <v>0</v>
      </c>
      <c r="S81" s="38">
        <v>0</v>
      </c>
      <c r="T81" s="37">
        <f>SUMPRODUCT(LTA!J81:AN81,LTA!J$101:AN$101,LTA!J$103:AN$103)</f>
        <v>22.83</v>
      </c>
      <c r="U81" s="37">
        <f>SUMPRODUCT(LTA!J81:AN81,LTA!J$102:AN$102,LTA!J$103:AN$103)</f>
        <v>68.610000000000014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459.23</v>
      </c>
      <c r="AB81" s="75">
        <f>-STOA!N81</f>
        <v>-263.48</v>
      </c>
      <c r="AC81">
        <f t="shared" si="3"/>
        <v>18.515645547479746</v>
      </c>
      <c r="AD81">
        <f t="shared" si="4"/>
        <v>1654.0253024251228</v>
      </c>
      <c r="AE81">
        <f>'IDT-1'!B81</f>
        <v>0</v>
      </c>
      <c r="AF81" s="24"/>
      <c r="AG81">
        <f t="shared" si="5"/>
        <v>1654.0253024251228</v>
      </c>
      <c r="AI81" s="34">
        <f>PXIL!H81</f>
        <v>0</v>
      </c>
      <c r="AJ81" s="34">
        <f>PXIL!N81</f>
        <v>0</v>
      </c>
      <c r="AK81" s="34">
        <f>RTM_IEX!H81</f>
        <v>259.20999999999998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15.250834473324216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-1.25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932.86930025177082</v>
      </c>
      <c r="P82" s="36">
        <v>117.64548299163017</v>
      </c>
      <c r="Q82" s="36">
        <v>32.125608255877538</v>
      </c>
      <c r="R82" s="38">
        <v>0</v>
      </c>
      <c r="S82" s="38">
        <v>0</v>
      </c>
      <c r="T82" s="37">
        <f>SUMPRODUCT(LTA!J82:AN82,LTA!J$101:AN$101,LTA!J$103:AN$103)</f>
        <v>23.58</v>
      </c>
      <c r="U82" s="37">
        <f>SUMPRODUCT(LTA!J82:AN82,LTA!J$102:AN$102,LTA!J$103:AN$103)</f>
        <v>68.610000000000014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476.56000000000006</v>
      </c>
      <c r="AB82" s="75">
        <f>-STOA!N82</f>
        <v>-263.48</v>
      </c>
      <c r="AC82">
        <f t="shared" si="3"/>
        <v>18.725851162679746</v>
      </c>
      <c r="AD82">
        <f t="shared" si="4"/>
        <v>1678.8395748099229</v>
      </c>
      <c r="AE82">
        <f>'IDT-1'!B82</f>
        <v>0</v>
      </c>
      <c r="AF82" s="24"/>
      <c r="AG82">
        <f t="shared" si="5"/>
        <v>1678.8395748099229</v>
      </c>
      <c r="AI82" s="34">
        <f>PXIL!H82</f>
        <v>0</v>
      </c>
      <c r="AJ82" s="34">
        <f>PXIL!N82</f>
        <v>0</v>
      </c>
      <c r="AK82" s="34">
        <f>RTM_IEX!H82</f>
        <v>285.85000000000002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15.250834473324216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-1.25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932.86930025177082</v>
      </c>
      <c r="P83" s="36">
        <v>117.64548299163017</v>
      </c>
      <c r="Q83" s="36">
        <v>32.125608255877538</v>
      </c>
      <c r="R83" s="38">
        <v>0</v>
      </c>
      <c r="S83" s="38">
        <v>0</v>
      </c>
      <c r="T83" s="37">
        <f>SUMPRODUCT(LTA!J83:AN83,LTA!J$101:AN$101,LTA!J$103:AN$103)</f>
        <v>22.82</v>
      </c>
      <c r="U83" s="37">
        <f>SUMPRODUCT(LTA!J83:AN83,LTA!J$102:AN$102,LTA!J$103:AN$103)</f>
        <v>68.610000000000014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83.74</v>
      </c>
      <c r="Z83" s="34">
        <f>IEX!N83</f>
        <v>0</v>
      </c>
      <c r="AA83" s="75">
        <f>STOA!H83</f>
        <v>404.88</v>
      </c>
      <c r="AB83" s="75">
        <f>-STOA!N83</f>
        <v>-263.48</v>
      </c>
      <c r="AC83">
        <f t="shared" si="3"/>
        <v>18.423703162679747</v>
      </c>
      <c r="AD83">
        <f t="shared" si="4"/>
        <v>1643.171722809923</v>
      </c>
      <c r="AE83">
        <f>'IDT-1'!B83</f>
        <v>18.981000000000002</v>
      </c>
      <c r="AF83" s="24"/>
      <c r="AG83">
        <f t="shared" si="5"/>
        <v>1662.152722809923</v>
      </c>
      <c r="AI83" s="34">
        <f>PXIL!H83</f>
        <v>0</v>
      </c>
      <c r="AJ83" s="34">
        <f>PXIL!N83</f>
        <v>0</v>
      </c>
      <c r="AK83" s="34">
        <f>RTM_IEX!H83</f>
        <v>238.58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15.250834473324216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-1.25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932.86930025177082</v>
      </c>
      <c r="P84" s="36">
        <v>117.64548299163017</v>
      </c>
      <c r="Q84" s="36">
        <v>32.125608255877538</v>
      </c>
      <c r="R84" s="38">
        <v>0</v>
      </c>
      <c r="S84" s="38">
        <v>0</v>
      </c>
      <c r="T84" s="37">
        <f>SUMPRODUCT(LTA!J84:AN84,LTA!J$101:AN$101,LTA!J$103:AN$103)</f>
        <v>22.04</v>
      </c>
      <c r="U84" s="37">
        <f>SUMPRODUCT(LTA!J84:AN84,LTA!J$102:AN$102,LTA!J$103:AN$103)</f>
        <v>68.830000000000013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17.329999999999998</v>
      </c>
      <c r="Z84" s="34">
        <f>IEX!N84</f>
        <v>0</v>
      </c>
      <c r="AA84" s="75">
        <f>STOA!H84</f>
        <v>404.88</v>
      </c>
      <c r="AB84" s="75">
        <f>-STOA!N84</f>
        <v>-263.48</v>
      </c>
      <c r="AC84">
        <f t="shared" si="3"/>
        <v>18.051499162679743</v>
      </c>
      <c r="AD84">
        <f t="shared" si="4"/>
        <v>1599.2339268099229</v>
      </c>
      <c r="AE84">
        <f>'IDT-1'!B84</f>
        <v>61.320999999999998</v>
      </c>
      <c r="AF84" s="24"/>
      <c r="AG84">
        <f t="shared" si="5"/>
        <v>1660.5549268099228</v>
      </c>
      <c r="AI84" s="34">
        <f>PXIL!H84</f>
        <v>0</v>
      </c>
      <c r="AJ84" s="34">
        <f>PXIL!N84</f>
        <v>0</v>
      </c>
      <c r="AK84" s="34">
        <f>RTM_IEX!H84</f>
        <v>261.24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15.250834473324216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-1.25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932.86930025177082</v>
      </c>
      <c r="P85" s="36">
        <v>117.64548299163017</v>
      </c>
      <c r="Q85" s="36">
        <v>32.125608255877538</v>
      </c>
      <c r="R85" s="38">
        <v>0</v>
      </c>
      <c r="S85" s="38">
        <v>0</v>
      </c>
      <c r="T85" s="37">
        <f>SUMPRODUCT(LTA!J85:AN85,LTA!J$101:AN$101,LTA!J$103:AN$103)</f>
        <v>21.299999999999997</v>
      </c>
      <c r="U85" s="37">
        <f>SUMPRODUCT(LTA!J85:AN85,LTA!J$102:AN$102,LTA!J$103:AN$103)</f>
        <v>68.84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356.75</v>
      </c>
      <c r="AB85" s="75">
        <f>-STOA!N85</f>
        <v>-263.48</v>
      </c>
      <c r="AC85">
        <f t="shared" si="3"/>
        <v>16.901875162679747</v>
      </c>
      <c r="AD85">
        <f>SUM(B85:AB85,AI85:AT85)-AC85</f>
        <v>1463.5235508099229</v>
      </c>
      <c r="AE85">
        <f>'IDT-1'!B85</f>
        <v>105.84100000000001</v>
      </c>
      <c r="AF85" s="24"/>
      <c r="AG85">
        <f t="shared" si="5"/>
        <v>1569.364550809923</v>
      </c>
      <c r="AI85" s="34">
        <f>PXIL!H85</f>
        <v>0</v>
      </c>
      <c r="AJ85" s="34">
        <f>PXIL!N85</f>
        <v>0</v>
      </c>
      <c r="AK85" s="34">
        <f>RTM_IEX!H85</f>
        <v>190.57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15.250834473324216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-1.25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932.86930025177082</v>
      </c>
      <c r="P86" s="36">
        <v>117.64548299163017</v>
      </c>
      <c r="Q86" s="36">
        <v>32.125608255877538</v>
      </c>
      <c r="R86" s="38">
        <v>0</v>
      </c>
      <c r="S86" s="38">
        <v>0</v>
      </c>
      <c r="T86" s="37">
        <f>SUMPRODUCT(LTA!J86:AN86,LTA!J$101:AN$101,LTA!J$103:AN$103)</f>
        <v>20.509999999999998</v>
      </c>
      <c r="U86" s="37">
        <f>SUMPRODUCT(LTA!J86:AN86,LTA!J$102:AN$102,LTA!J$103:AN$103)</f>
        <v>68.830000000000013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280.72000000000003</v>
      </c>
      <c r="AB86" s="75">
        <f>-STOA!N86</f>
        <v>-263.48</v>
      </c>
      <c r="AC86">
        <f t="shared" si="3"/>
        <v>16.394011162679742</v>
      </c>
      <c r="AD86">
        <f t="shared" si="4"/>
        <v>1403.571414809923</v>
      </c>
      <c r="AE86">
        <f>'IDT-1'!B86</f>
        <v>154.351</v>
      </c>
      <c r="AF86" s="24"/>
      <c r="AG86">
        <f t="shared" si="5"/>
        <v>1557.9224148099229</v>
      </c>
      <c r="AI86" s="34">
        <f>PXIL!H86</f>
        <v>0</v>
      </c>
      <c r="AJ86" s="34">
        <f>PXIL!N86</f>
        <v>0</v>
      </c>
      <c r="AK86" s="34">
        <f>RTM_IEX!H86</f>
        <v>206.94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15.250834473324216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9.3390248154074982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927.1728839068619</v>
      </c>
      <c r="P87" s="36">
        <v>117.64548299163017</v>
      </c>
      <c r="Q87" s="36">
        <v>32.125608255877538</v>
      </c>
      <c r="R87" s="38">
        <v>0</v>
      </c>
      <c r="S87" s="38">
        <v>0</v>
      </c>
      <c r="T87" s="37">
        <f>SUMPRODUCT(LTA!J87:AN87,LTA!J$101:AN$101,LTA!J$103:AN$103)</f>
        <v>20.059999999999999</v>
      </c>
      <c r="U87" s="37">
        <f>SUMPRODUCT(LTA!J87:AN87,LTA!J$102:AN$102,LTA!J$103:AN$103)</f>
        <v>66.259999999999991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232.54000000000002</v>
      </c>
      <c r="AB87" s="75">
        <f>-STOA!N87</f>
        <v>-263.48</v>
      </c>
      <c r="AC87">
        <f t="shared" si="3"/>
        <v>16.040472126675823</v>
      </c>
      <c r="AD87">
        <f t="shared" si="4"/>
        <v>1364.3475623164254</v>
      </c>
      <c r="AE87">
        <f>'IDT-1'!B87</f>
        <v>183.88499999999999</v>
      </c>
      <c r="AF87" s="24"/>
      <c r="AG87">
        <f t="shared" si="5"/>
        <v>1548.2325623164254</v>
      </c>
      <c r="AI87" s="34">
        <f>PXIL!H87</f>
        <v>0</v>
      </c>
      <c r="AJ87" s="34">
        <f>PXIL!N87</f>
        <v>0</v>
      </c>
      <c r="AK87" s="34">
        <f>RTM_IEX!H87</f>
        <v>213.67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15.250834473324216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9.3390248154074982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930.06860923387137</v>
      </c>
      <c r="P88" s="36">
        <v>117.64548299163017</v>
      </c>
      <c r="Q88" s="36">
        <v>32.125608255877538</v>
      </c>
      <c r="R88" s="38">
        <v>0</v>
      </c>
      <c r="S88" s="38">
        <v>0</v>
      </c>
      <c r="T88" s="37">
        <f>SUMPRODUCT(LTA!J88:AN88,LTA!J$101:AN$101,LTA!J$103:AN$103)</f>
        <v>20</v>
      </c>
      <c r="U88" s="37">
        <f>SUMPRODUCT(LTA!J88:AN88,LTA!J$102:AN$102,LTA!J$103:AN$103)</f>
        <v>67.900000000000006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196.93</v>
      </c>
      <c r="AB88" s="75">
        <f>-STOA!N88</f>
        <v>-263.48</v>
      </c>
      <c r="AC88">
        <f t="shared" si="3"/>
        <v>15.803220219422702</v>
      </c>
      <c r="AD88">
        <f t="shared" si="4"/>
        <v>1336.3405395506882</v>
      </c>
      <c r="AE88">
        <f>'IDT-1'!B88</f>
        <v>198.45499999999998</v>
      </c>
      <c r="AF88" s="24"/>
      <c r="AG88">
        <f t="shared" si="5"/>
        <v>1534.7955395506881</v>
      </c>
      <c r="AI88" s="34">
        <f>PXIL!H88</f>
        <v>0</v>
      </c>
      <c r="AJ88" s="34">
        <f>PXIL!N88</f>
        <v>0</v>
      </c>
      <c r="AK88" s="34">
        <f>RTM_IEX!H88</f>
        <v>216.56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15.250834473324216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9.3390248154074982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932.44152956576238</v>
      </c>
      <c r="P89" s="36">
        <v>117.64548299163017</v>
      </c>
      <c r="Q89" s="36">
        <v>32.125608255877538</v>
      </c>
      <c r="R89" s="38">
        <v>0</v>
      </c>
      <c r="S89" s="38">
        <v>0</v>
      </c>
      <c r="T89" s="37">
        <f>SUMPRODUCT(LTA!J89:AN89,LTA!J$101:AN$101,LTA!J$103:AN$103)</f>
        <v>20</v>
      </c>
      <c r="U89" s="37">
        <f>SUMPRODUCT(LTA!J89:AN89,LTA!J$102:AN$102,LTA!J$103:AN$103)</f>
        <v>72.63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52.93</v>
      </c>
      <c r="Z89" s="34">
        <f>IEX!N89</f>
        <v>0</v>
      </c>
      <c r="AA89" s="75">
        <f>STOA!H89</f>
        <v>96.83</v>
      </c>
      <c r="AB89" s="75">
        <f>-STOA!N89</f>
        <v>-263.48</v>
      </c>
      <c r="AC89">
        <f t="shared" si="3"/>
        <v>15.313104750210584</v>
      </c>
      <c r="AD89">
        <f t="shared" si="4"/>
        <v>1278.4835753517909</v>
      </c>
      <c r="AE89">
        <f>'IDT-1'!B89</f>
        <v>211.16500000000002</v>
      </c>
      <c r="AF89" s="24"/>
      <c r="AG89">
        <f t="shared" si="5"/>
        <v>1489.6485753517909</v>
      </c>
      <c r="AI89" s="34">
        <f>PXIL!H89</f>
        <v>0</v>
      </c>
      <c r="AJ89" s="34">
        <f>PXIL!N89</f>
        <v>0</v>
      </c>
      <c r="AK89" s="34">
        <f>RTM_IEX!H89</f>
        <v>198.28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15.250834473324216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9.3390248154074982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933.82164108818574</v>
      </c>
      <c r="P90" s="36">
        <v>117.64548299163017</v>
      </c>
      <c r="Q90" s="36">
        <v>32.125608255877538</v>
      </c>
      <c r="R90" s="38">
        <v>0</v>
      </c>
      <c r="S90" s="38">
        <v>0</v>
      </c>
      <c r="T90" s="37">
        <f>SUMPRODUCT(LTA!J90:AN90,LTA!J$101:AN$101,LTA!J$103:AN$103)</f>
        <v>20</v>
      </c>
      <c r="U90" s="37">
        <f>SUMPRODUCT(LTA!J90:AN90,LTA!J$102:AN$102,LTA!J$103:AN$103)</f>
        <v>72.509999999999991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8.67</v>
      </c>
      <c r="Z90" s="34">
        <f>IEX!N90</f>
        <v>0</v>
      </c>
      <c r="AA90" s="75">
        <f>STOA!H90</f>
        <v>96.83</v>
      </c>
      <c r="AB90" s="75">
        <f>-STOA!N90</f>
        <v>-263.48</v>
      </c>
      <c r="AC90">
        <f t="shared" si="3"/>
        <v>14.968033686998943</v>
      </c>
      <c r="AD90">
        <f t="shared" si="4"/>
        <v>1237.7487579374263</v>
      </c>
      <c r="AE90">
        <f>'IDT-1'!B90</f>
        <v>210</v>
      </c>
      <c r="AF90" s="24"/>
      <c r="AG90">
        <f t="shared" si="5"/>
        <v>1447.7487579374263</v>
      </c>
      <c r="AI90" s="34">
        <f>PXIL!H90</f>
        <v>0</v>
      </c>
      <c r="AJ90" s="34">
        <f>PXIL!N90</f>
        <v>0</v>
      </c>
      <c r="AK90" s="34">
        <f>RTM_IEX!H90</f>
        <v>200.2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15.250834473324216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9.3390248154074982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928.48706217492236</v>
      </c>
      <c r="P91" s="36">
        <v>117.64548299163017</v>
      </c>
      <c r="Q91" s="36">
        <v>32.129999999999995</v>
      </c>
      <c r="R91" s="38">
        <v>0</v>
      </c>
      <c r="S91" s="38">
        <v>0</v>
      </c>
      <c r="T91" s="37">
        <f>SUMPRODUCT(LTA!J91:AN91,LTA!J$101:AN$101,LTA!J$103:AN$103)</f>
        <v>20</v>
      </c>
      <c r="U91" s="37">
        <f>SUMPRODUCT(LTA!J91:AN91,LTA!J$102:AN$102,LTA!J$103:AN$103)</f>
        <v>72.930000000000007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131.87</v>
      </c>
      <c r="Z91" s="34">
        <f>IEX!N91</f>
        <v>0</v>
      </c>
      <c r="AA91" s="75">
        <f>STOA!H91</f>
        <v>96.78</v>
      </c>
      <c r="AB91" s="75">
        <f>-STOA!N91</f>
        <v>-258.17</v>
      </c>
      <c r="AC91">
        <f t="shared" si="3"/>
        <v>15.989010267258999</v>
      </c>
      <c r="AD91">
        <f t="shared" si="4"/>
        <v>1368.9375941880253</v>
      </c>
      <c r="AE91">
        <f>'IDT-1'!B91</f>
        <v>45</v>
      </c>
      <c r="AF91" s="24"/>
      <c r="AG91">
        <f t="shared" si="5"/>
        <v>1413.9375941880253</v>
      </c>
      <c r="AI91" s="34">
        <f>PXIL!H91</f>
        <v>0</v>
      </c>
      <c r="AJ91" s="34">
        <f>PXIL!N91</f>
        <v>0</v>
      </c>
      <c r="AK91" s="34">
        <f>RTM_IEX!H91</f>
        <v>208.86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15.250834473324216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9.3390248154074982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925.34802659825664</v>
      </c>
      <c r="P92" s="36">
        <v>117.64548299163017</v>
      </c>
      <c r="Q92" s="36">
        <v>32.125109589041095</v>
      </c>
      <c r="R92" s="38">
        <v>0</v>
      </c>
      <c r="S92" s="38">
        <v>0</v>
      </c>
      <c r="T92" s="37">
        <f>SUMPRODUCT(LTA!J92:AN92,LTA!J$101:AN$101,LTA!J$103:AN$103)</f>
        <v>20</v>
      </c>
      <c r="U92" s="37">
        <f>SUMPRODUCT(LTA!J92:AN92,LTA!J$102:AN$102,LTA!J$103:AN$103)</f>
        <v>73.319999999999993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59.68</v>
      </c>
      <c r="Z92" s="34">
        <f>IEX!N92</f>
        <v>0</v>
      </c>
      <c r="AA92" s="75">
        <f>STOA!H92</f>
        <v>96.78</v>
      </c>
      <c r="AB92" s="75">
        <f>-STOA!N92</f>
        <v>-258.17</v>
      </c>
      <c r="AC92">
        <f t="shared" si="3"/>
        <v>15.294801288962951</v>
      </c>
      <c r="AD92">
        <f t="shared" si="4"/>
        <v>1286.9878771786969</v>
      </c>
      <c r="AE92">
        <f>'IDT-1'!B92</f>
        <v>70</v>
      </c>
      <c r="AF92" s="24"/>
      <c r="AG92">
        <f t="shared" si="5"/>
        <v>1356.9878771786969</v>
      </c>
      <c r="AI92" s="34">
        <f>PXIL!H92</f>
        <v>0</v>
      </c>
      <c r="AJ92" s="34">
        <f>PXIL!N92</f>
        <v>0</v>
      </c>
      <c r="AK92" s="34">
        <f>RTM_IEX!H92</f>
        <v>201.16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15.250834473324216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9.3390244994849372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924.88163891323552</v>
      </c>
      <c r="P93" s="36">
        <v>117.64548299163017</v>
      </c>
      <c r="Q93" s="36">
        <v>32.125109589041095</v>
      </c>
      <c r="R93" s="38">
        <v>0</v>
      </c>
      <c r="S93" s="38">
        <v>0</v>
      </c>
      <c r="T93" s="37">
        <f>SUMPRODUCT(LTA!J93:AN93,LTA!J$101:AN$101,LTA!J$103:AN$103)</f>
        <v>20</v>
      </c>
      <c r="U93" s="37">
        <f>SUMPRODUCT(LTA!J93:AN93,LTA!J$102:AN$102,LTA!J$103:AN$103)</f>
        <v>73.66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8.66</v>
      </c>
      <c r="Z93" s="34">
        <f>IEX!N93</f>
        <v>0</v>
      </c>
      <c r="AA93" s="75">
        <f>STOA!H93</f>
        <v>96.78</v>
      </c>
      <c r="AB93" s="75">
        <f>-STOA!N93</f>
        <v>-258.17</v>
      </c>
      <c r="AC93">
        <f t="shared" si="3"/>
        <v>14.404347629755026</v>
      </c>
      <c r="AD93">
        <f t="shared" si="4"/>
        <v>1181.8719428369611</v>
      </c>
      <c r="AE93">
        <f>'IDT-1'!B93</f>
        <v>62</v>
      </c>
      <c r="AF93" s="24"/>
      <c r="AG93">
        <f t="shared" si="5"/>
        <v>1243.8719428369611</v>
      </c>
      <c r="AI93" s="34">
        <f>PXIL!H93</f>
        <v>0</v>
      </c>
      <c r="AJ93" s="34">
        <f>PXIL!N93</f>
        <v>0</v>
      </c>
      <c r="AK93" s="34">
        <f>RTM_IEX!H93</f>
        <v>146.30000000000001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15.250834473324216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9.3390244994849372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918.60128437374669</v>
      </c>
      <c r="P94" s="36">
        <v>117.64548299163017</v>
      </c>
      <c r="Q94" s="36">
        <v>32.125109589041095</v>
      </c>
      <c r="R94" s="38">
        <v>0</v>
      </c>
      <c r="S94" s="38">
        <v>0</v>
      </c>
      <c r="T94" s="37">
        <f>SUMPRODUCT(LTA!J94:AN94,LTA!J$101:AN$101,LTA!J$103:AN$103)</f>
        <v>20</v>
      </c>
      <c r="U94" s="37">
        <f>SUMPRODUCT(LTA!J94:AN94,LTA!J$102:AN$102,LTA!J$103:AN$103)</f>
        <v>73.460000000000008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8.67</v>
      </c>
      <c r="Z94" s="34">
        <f>IEX!N94</f>
        <v>0</v>
      </c>
      <c r="AA94" s="75">
        <f>STOA!H94</f>
        <v>96.78</v>
      </c>
      <c r="AB94" s="75">
        <f>-STOA!N94</f>
        <v>-258.17</v>
      </c>
      <c r="AC94">
        <f t="shared" si="3"/>
        <v>14.341151451623318</v>
      </c>
      <c r="AD94">
        <f t="shared" si="4"/>
        <v>1174.4117844756038</v>
      </c>
      <c r="AE94">
        <f>'IDT-1'!B94</f>
        <v>13</v>
      </c>
      <c r="AF94" s="24"/>
      <c r="AG94">
        <f t="shared" si="5"/>
        <v>1187.4117844756038</v>
      </c>
      <c r="AI94" s="34">
        <f>PXIL!H94</f>
        <v>0</v>
      </c>
      <c r="AJ94" s="34">
        <f>PXIL!N94</f>
        <v>0</v>
      </c>
      <c r="AK94" s="34">
        <f>RTM_IEX!H94</f>
        <v>146.29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15.250834473324216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9.3390244994849372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919.26879737374668</v>
      </c>
      <c r="P95" s="36">
        <v>117.64548299163017</v>
      </c>
      <c r="Q95" s="36">
        <v>32.130000000000003</v>
      </c>
      <c r="R95" s="38">
        <v>0</v>
      </c>
      <c r="S95" s="38">
        <v>0</v>
      </c>
      <c r="T95" s="37">
        <f>SUMPRODUCT(LTA!J95:AN95,LTA!J$101:AN$101,LTA!J$103:AN$103)</f>
        <v>20</v>
      </c>
      <c r="U95" s="37">
        <f>SUMPRODUCT(LTA!J95:AN95,LTA!J$102:AN$102,LTA!J$103:AN$103)</f>
        <v>72.860000000000014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13.074989965406477</v>
      </c>
      <c r="AD95">
        <f t="shared" si="4"/>
        <v>1135.4103493727798</v>
      </c>
      <c r="AE95">
        <f>'IDT-1'!B95</f>
        <v>0</v>
      </c>
      <c r="AF95" s="24"/>
      <c r="AG95">
        <f t="shared" si="5"/>
        <v>1135.4103493727798</v>
      </c>
      <c r="AI95" s="34">
        <f>PXIL!H95</f>
        <v>0</v>
      </c>
      <c r="AJ95" s="34">
        <f>PXIL!N95</f>
        <v>0</v>
      </c>
      <c r="AK95" s="34">
        <f>RTM_IEX!H95</f>
        <v>155.91999999999999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15.250834473324216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9.3390244994849372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919.269367669438</v>
      </c>
      <c r="P96" s="36">
        <v>117.65</v>
      </c>
      <c r="Q96" s="36">
        <v>32.130000000000003</v>
      </c>
      <c r="R96" s="38">
        <v>0</v>
      </c>
      <c r="S96" s="38">
        <v>0</v>
      </c>
      <c r="T96" s="37">
        <f>SUMPRODUCT(LTA!J96:AN96,LTA!J$101:AN$101,LTA!J$103:AN$103)</f>
        <v>20</v>
      </c>
      <c r="U96" s="37">
        <f>SUMPRODUCT(LTA!J96:AN96,LTA!J$102:AN$102,LTA!J$103:AN$103)</f>
        <v>72.66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12.604464698760589</v>
      </c>
      <c r="AD96">
        <f>SUM(B96:AB96,AI96:AT96)-AC96</f>
        <v>1079.8659619434868</v>
      </c>
      <c r="AE96">
        <f>'IDT-1'!B96</f>
        <v>0</v>
      </c>
      <c r="AF96" s="24"/>
      <c r="AG96">
        <f t="shared" si="5"/>
        <v>1079.8659619434868</v>
      </c>
      <c r="AI96" s="34">
        <f>PXIL!H96</f>
        <v>0</v>
      </c>
      <c r="AJ96" s="34">
        <f>PXIL!N96</f>
        <v>0</v>
      </c>
      <c r="AK96" s="34">
        <f>RTM_IEX!H96</f>
        <v>100.1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15.250834473324216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9.3390244994849372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916.23571204443806</v>
      </c>
      <c r="P97" s="36">
        <v>117.65</v>
      </c>
      <c r="Q97" s="36">
        <v>32.130000000000003</v>
      </c>
      <c r="R97" s="38">
        <v>0</v>
      </c>
      <c r="S97" s="38">
        <v>0</v>
      </c>
      <c r="T97" s="37">
        <f>SUMPRODUCT(LTA!J97:AN97,LTA!J$101:AN$101,LTA!J$103:AN$103)</f>
        <v>20</v>
      </c>
      <c r="U97" s="37">
        <f>SUMPRODUCT(LTA!J97:AN97,LTA!J$102:AN$102,LTA!J$103:AN$103)</f>
        <v>69.610000000000014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12.189473991510589</v>
      </c>
      <c r="AD97">
        <f t="shared" si="4"/>
        <v>1030.8772970257369</v>
      </c>
      <c r="AE97">
        <f>'IDT-1'!B97</f>
        <v>0</v>
      </c>
      <c r="AF97" s="24"/>
      <c r="AG97">
        <f t="shared" si="5"/>
        <v>1030.8772970257369</v>
      </c>
      <c r="AI97" s="34">
        <f>PXIL!H97</f>
        <v>0</v>
      </c>
      <c r="AJ97" s="34">
        <f>PXIL!N97</f>
        <v>0</v>
      </c>
      <c r="AK97" s="34">
        <f>RTM_IEX!H97</f>
        <v>56.78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15.250834473324216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9.3390244994849372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916.23571204443806</v>
      </c>
      <c r="P98" s="36">
        <v>117.65</v>
      </c>
      <c r="Q98" s="36">
        <v>32.130000000000003</v>
      </c>
      <c r="R98" s="38">
        <v>0</v>
      </c>
      <c r="S98" s="38">
        <v>0</v>
      </c>
      <c r="T98" s="37">
        <f>SUMPRODUCT(LTA!J98:AN98,LTA!J$101:AN$101,LTA!J$103:AN$103)</f>
        <v>20</v>
      </c>
      <c r="U98" s="37">
        <f>SUMPRODUCT(LTA!J98:AN98,LTA!J$102:AN$102,LTA!J$103:AN$103)</f>
        <v>69.610000000000014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11.712521991510588</v>
      </c>
      <c r="AD98">
        <f t="shared" si="4"/>
        <v>974.57424902573678</v>
      </c>
      <c r="AE98">
        <f>'IDT-1'!B98</f>
        <v>0</v>
      </c>
      <c r="AF98" s="24"/>
      <c r="AG98">
        <f t="shared" si="5"/>
        <v>974.57424902573678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0.23949365999999994</v>
      </c>
      <c r="E99">
        <f t="shared" si="6"/>
        <v>0.36261602903375317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1.0810397393136857</v>
      </c>
      <c r="J99">
        <f t="shared" si="6"/>
        <v>0</v>
      </c>
      <c r="K99">
        <f t="shared" si="6"/>
        <v>1.3775296875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21.150708453172214</v>
      </c>
      <c r="P99" s="36">
        <f t="shared" si="6"/>
        <v>2.6414383555815015</v>
      </c>
      <c r="Q99" s="36">
        <f t="shared" si="6"/>
        <v>0.80156357951415813</v>
      </c>
      <c r="R99" s="38">
        <f t="shared" si="6"/>
        <v>0.42764360272312635</v>
      </c>
      <c r="S99" s="38">
        <f t="shared" si="6"/>
        <v>0</v>
      </c>
      <c r="T99" s="37">
        <f t="shared" si="6"/>
        <v>4.129645</v>
      </c>
      <c r="U99" s="37">
        <f t="shared" si="6"/>
        <v>1.1623949999999998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0.18955999999999995</v>
      </c>
      <c r="Z99" s="34">
        <f t="shared" si="6"/>
        <v>0</v>
      </c>
      <c r="AA99" s="75">
        <f t="shared" si="6"/>
        <v>4.3266350000000005</v>
      </c>
      <c r="AB99" s="75">
        <f t="shared" si="6"/>
        <v>-5.5791199999999916</v>
      </c>
      <c r="AC99">
        <f t="shared" si="6"/>
        <v>0.38535410950336035</v>
      </c>
      <c r="AD99">
        <f t="shared" si="6"/>
        <v>33.151736497335072</v>
      </c>
      <c r="AE99">
        <f t="shared" si="6"/>
        <v>0.42464749999999996</v>
      </c>
      <c r="AG99">
        <f t="shared" si="6"/>
        <v>33.576383997335071</v>
      </c>
      <c r="AI99">
        <f t="shared" si="6"/>
        <v>0</v>
      </c>
      <c r="AJ99">
        <f t="shared" si="6"/>
        <v>0</v>
      </c>
      <c r="AK99">
        <f t="shared" si="6"/>
        <v>1.7704424999999999</v>
      </c>
      <c r="AL99">
        <f t="shared" si="6"/>
        <v>-0.54449999999999998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5.7158499999999997</v>
      </c>
      <c r="E3">
        <f>GT_NG!Q3</f>
        <v>8.3514090287277707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46.007766613271201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589.60862581012123</v>
      </c>
      <c r="P3" s="36">
        <v>36.57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11.67</v>
      </c>
      <c r="U3" s="37">
        <f>SUMPRODUCT(LTA!J3:AN3,LTA!J$102:AN$102,LTA!J$104:AN$104)</f>
        <v>57.819999999999993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9.2695506576758255</v>
      </c>
      <c r="AD3">
        <f>SUM(B3:AB3,AI3:AT3)-AC3</f>
        <v>424.62410079444442</v>
      </c>
      <c r="AE3">
        <f>'IDT-1'!C3</f>
        <v>0</v>
      </c>
      <c r="AF3" s="24"/>
      <c r="AG3">
        <f>SUM(AD3:AF3)</f>
        <v>424.62410079444442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5.7158499999999997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595.9408563924402</v>
      </c>
      <c r="P4" s="36">
        <v>36.57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11.67</v>
      </c>
      <c r="U4" s="37">
        <f>SUMPRODUCT(LTA!J4:AN4,LTA!J$102:AN$102,LTA!J$104:AN$104)</f>
        <v>57.819999999999993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-192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9.5633194385263387</v>
      </c>
      <c r="AD4">
        <f t="shared" ref="AD4:AD67" si="1">SUM(B4:AB4,AI4:AT4)-AC4</f>
        <v>407.08255582352234</v>
      </c>
      <c r="AE4">
        <f>'IDT-1'!C4</f>
        <v>0</v>
      </c>
      <c r="AF4" s="24"/>
      <c r="AG4">
        <f t="shared" ref="AG4:AG67" si="2">SUM(AD4:AF4)</f>
        <v>407.08255582352234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5.7158499999999997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595.46810750686438</v>
      </c>
      <c r="P5" s="36">
        <v>36.57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11.67</v>
      </c>
      <c r="U5" s="37">
        <f>SUMPRODUCT(LTA!J5:AN5,LTA!J$102:AN$102,LTA!J$104:AN$104)</f>
        <v>57.819999999999993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-207</v>
      </c>
      <c r="AA5" s="75">
        <f>STOA!I5</f>
        <v>0</v>
      </c>
      <c r="AB5" s="75">
        <f>-STOA!O5</f>
        <v>-128.4</v>
      </c>
      <c r="AC5">
        <f t="shared" si="0"/>
        <v>9.5762906633372804</v>
      </c>
      <c r="AD5">
        <f t="shared" si="1"/>
        <v>404.59683571313559</v>
      </c>
      <c r="AE5">
        <f>'IDT-1'!C5</f>
        <v>0</v>
      </c>
      <c r="AF5" s="24"/>
      <c r="AG5">
        <f t="shared" si="2"/>
        <v>404.59683571313559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5.7158499999999997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595.46810750686438</v>
      </c>
      <c r="P6" s="36">
        <v>36.57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11.67</v>
      </c>
      <c r="U6" s="37">
        <f>SUMPRODUCT(LTA!J6:AN6,LTA!J$102:AN$102,LTA!J$104:AN$104)</f>
        <v>57.819999999999993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-222</v>
      </c>
      <c r="AA6" s="75">
        <f>STOA!I6</f>
        <v>0</v>
      </c>
      <c r="AB6" s="75">
        <f>-STOA!O6</f>
        <v>-128.4</v>
      </c>
      <c r="AC6">
        <f t="shared" si="0"/>
        <v>9.7287715023852837</v>
      </c>
      <c r="AD6">
        <f t="shared" si="1"/>
        <v>386.44435487408759</v>
      </c>
      <c r="AE6">
        <f>'IDT-1'!C6</f>
        <v>0</v>
      </c>
      <c r="AF6" s="24"/>
      <c r="AG6">
        <f t="shared" si="2"/>
        <v>386.44435487408759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5.7158499999999997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597.05527116883479</v>
      </c>
      <c r="P7" s="36">
        <v>36.57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11.67</v>
      </c>
      <c r="U7" s="37">
        <f>SUMPRODUCT(LTA!J7:AN7,LTA!J$102:AN$102,LTA!J$104:AN$104)</f>
        <v>57.819999999999993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-232</v>
      </c>
      <c r="AA7" s="75">
        <f>STOA!I7</f>
        <v>0</v>
      </c>
      <c r="AB7" s="75">
        <f>-STOA!O7</f>
        <v>-128.4</v>
      </c>
      <c r="AC7">
        <f t="shared" si="0"/>
        <v>9.8606998852942809</v>
      </c>
      <c r="AD7">
        <f t="shared" si="1"/>
        <v>373.89959015314901</v>
      </c>
      <c r="AE7">
        <f>'IDT-1'!C7</f>
        <v>0</v>
      </c>
      <c r="AF7" s="24"/>
      <c r="AG7">
        <f t="shared" si="2"/>
        <v>373.89959015314901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5.7158499999999997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597.05527116883479</v>
      </c>
      <c r="P8" s="36">
        <v>36.57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11.67</v>
      </c>
      <c r="U8" s="37">
        <f>SUMPRODUCT(LTA!J8:AN8,LTA!J$102:AN$102,LTA!J$104:AN$104)</f>
        <v>57.819999999999993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-226</v>
      </c>
      <c r="AA8" s="75">
        <f>STOA!I8</f>
        <v>0</v>
      </c>
      <c r="AB8" s="75">
        <f>-STOA!O8</f>
        <v>-128.4</v>
      </c>
      <c r="AC8">
        <f t="shared" si="0"/>
        <v>9.9623537779929503</v>
      </c>
      <c r="AD8">
        <f t="shared" si="1"/>
        <v>361.79793626045029</v>
      </c>
      <c r="AE8">
        <f>'IDT-1'!C8</f>
        <v>0</v>
      </c>
      <c r="AF8" s="24"/>
      <c r="AG8">
        <f t="shared" si="2"/>
        <v>361.79793626045029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5.7158499999999997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597.02395921495508</v>
      </c>
      <c r="P9" s="36">
        <v>36.57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11.67</v>
      </c>
      <c r="U9" s="37">
        <f>SUMPRODUCT(LTA!J9:AN9,LTA!J$102:AN$102,LTA!J$104:AN$104)</f>
        <v>57.819999999999993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-241</v>
      </c>
      <c r="AA9" s="75">
        <f>STOA!I9</f>
        <v>0</v>
      </c>
      <c r="AB9" s="75">
        <f>-STOA!O9</f>
        <v>-128.4</v>
      </c>
      <c r="AC9">
        <f t="shared" si="0"/>
        <v>10.021388861654582</v>
      </c>
      <c r="AD9">
        <f t="shared" si="1"/>
        <v>354.70758922290884</v>
      </c>
      <c r="AE9">
        <f>'IDT-1'!C9</f>
        <v>0</v>
      </c>
      <c r="AF9" s="24"/>
      <c r="AG9">
        <f t="shared" si="2"/>
        <v>354.70758922290884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5.7158499999999997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597.02395921495508</v>
      </c>
      <c r="P10" s="36">
        <v>36.57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11.67</v>
      </c>
      <c r="U10" s="37">
        <f>SUMPRODUCT(LTA!J10:AN10,LTA!J$102:AN$102,LTA!J$104:AN$104)</f>
        <v>57.819999999999993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-246</v>
      </c>
      <c r="AA10" s="75">
        <f>STOA!I10</f>
        <v>0</v>
      </c>
      <c r="AB10" s="75">
        <f>-STOA!O10</f>
        <v>-128.4</v>
      </c>
      <c r="AC10">
        <f t="shared" si="0"/>
        <v>10.106100438903475</v>
      </c>
      <c r="AD10">
        <f t="shared" si="1"/>
        <v>344.62287764565997</v>
      </c>
      <c r="AE10">
        <f>'IDT-1'!C10</f>
        <v>0</v>
      </c>
      <c r="AF10" s="24"/>
      <c r="AG10">
        <f t="shared" si="2"/>
        <v>344.62287764565997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5.7158499999999997</v>
      </c>
      <c r="E11">
        <f>GT_NG!Q11</f>
        <v>8.3514090287277707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595.42978663495512</v>
      </c>
      <c r="P11" s="36">
        <v>38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11.67</v>
      </c>
      <c r="U11" s="37">
        <f>SUMPRODUCT(LTA!J11:AN11,LTA!J$102:AN$102,LTA!J$104:AN$104)</f>
        <v>57.819999999999993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-261</v>
      </c>
      <c r="AA11" s="75">
        <f>STOA!I11</f>
        <v>0</v>
      </c>
      <c r="AB11" s="75">
        <f>-STOA!O11</f>
        <v>-128.4</v>
      </c>
      <c r="AC11">
        <f t="shared" si="0"/>
        <v>10.180961808755475</v>
      </c>
      <c r="AD11">
        <f t="shared" si="1"/>
        <v>335.38384369580797</v>
      </c>
      <c r="AE11">
        <f>'IDT-1'!C11</f>
        <v>0</v>
      </c>
      <c r="AF11" s="24"/>
      <c r="AG11">
        <f t="shared" si="2"/>
        <v>335.38384369580797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5.7158499999999997</v>
      </c>
      <c r="E12">
        <f>GT_NG!Q12</f>
        <v>8.3514090287277707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595.42978663495512</v>
      </c>
      <c r="P12" s="36">
        <v>36.58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11.67</v>
      </c>
      <c r="U12" s="37">
        <f>SUMPRODUCT(LTA!J12:AN12,LTA!J$102:AN$102,LTA!J$104:AN$104)</f>
        <v>57.819999999999993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-266</v>
      </c>
      <c r="AA12" s="75">
        <f>STOA!I12</f>
        <v>0</v>
      </c>
      <c r="AB12" s="75">
        <f>-STOA!O12</f>
        <v>-128.4</v>
      </c>
      <c r="AC12">
        <f t="shared" si="0"/>
        <v>10.211389597379922</v>
      </c>
      <c r="AD12">
        <f t="shared" si="1"/>
        <v>328.93341590718364</v>
      </c>
      <c r="AE12">
        <f>'IDT-1'!C12</f>
        <v>0</v>
      </c>
      <c r="AF12" s="24"/>
      <c r="AG12">
        <f t="shared" si="2"/>
        <v>328.93341590718364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5.7158499999999997</v>
      </c>
      <c r="E13">
        <f>GT_NG!Q13</f>
        <v>8.3514090287277707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598.21331738495508</v>
      </c>
      <c r="P13" s="36">
        <v>36.58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11.67</v>
      </c>
      <c r="U13" s="37">
        <f>SUMPRODUCT(LTA!J13:AN13,LTA!J$102:AN$102,LTA!J$104:AN$104)</f>
        <v>57.819999999999993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-271</v>
      </c>
      <c r="AA13" s="75">
        <f>STOA!I13</f>
        <v>0</v>
      </c>
      <c r="AB13" s="75">
        <f>-STOA!O13</f>
        <v>-128.4</v>
      </c>
      <c r="AC13">
        <f t="shared" si="0"/>
        <v>10.277127044304367</v>
      </c>
      <c r="AD13">
        <f t="shared" si="1"/>
        <v>326.65120921025914</v>
      </c>
      <c r="AE13">
        <f>'IDT-1'!C13</f>
        <v>0</v>
      </c>
      <c r="AF13" s="24"/>
      <c r="AG13">
        <f t="shared" si="2"/>
        <v>326.65120921025914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5.7158499999999997</v>
      </c>
      <c r="E14">
        <f>GT_NG!Q14</f>
        <v>8.3514090287277707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598.70664688696229</v>
      </c>
      <c r="P14" s="36">
        <v>36.58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11.67</v>
      </c>
      <c r="U14" s="37">
        <f>SUMPRODUCT(LTA!J14:AN14,LTA!J$102:AN$102,LTA!J$104:AN$104)</f>
        <v>57.819999999999993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-276</v>
      </c>
      <c r="AA14" s="75">
        <f>STOA!I14</f>
        <v>0</v>
      </c>
      <c r="AB14" s="75">
        <f>-STOA!O14</f>
        <v>-128.4</v>
      </c>
      <c r="AC14">
        <f t="shared" si="0"/>
        <v>10.332097958470561</v>
      </c>
      <c r="AD14">
        <f t="shared" si="1"/>
        <v>321.08956779810006</v>
      </c>
      <c r="AE14">
        <f>'IDT-1'!C14</f>
        <v>0</v>
      </c>
      <c r="AF14" s="24"/>
      <c r="AG14">
        <f t="shared" si="2"/>
        <v>321.08956779810006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5.7158499999999997</v>
      </c>
      <c r="E15">
        <f>GT_NG!Q15</f>
        <v>8.3899361022364207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615.93297138696232</v>
      </c>
      <c r="P15" s="36">
        <v>36.58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11.67</v>
      </c>
      <c r="U15" s="37">
        <f>SUMPRODUCT(LTA!J15:AN15,LTA!J$102:AN$102,LTA!J$104:AN$104)</f>
        <v>57.819999999999993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-291</v>
      </c>
      <c r="AA15" s="75">
        <f>STOA!I15</f>
        <v>0</v>
      </c>
      <c r="AB15" s="75">
        <f>-STOA!O15</f>
        <v>-128.4</v>
      </c>
      <c r="AC15">
        <f t="shared" si="0"/>
        <v>10.561834288936927</v>
      </c>
      <c r="AD15">
        <f t="shared" si="1"/>
        <v>328.12468304114253</v>
      </c>
      <c r="AE15">
        <f>'IDT-1'!C15</f>
        <v>0</v>
      </c>
      <c r="AF15" s="24"/>
      <c r="AG15">
        <f t="shared" si="2"/>
        <v>328.12468304114253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5.7158499999999997</v>
      </c>
      <c r="E16">
        <f>GT_NG!Q16</f>
        <v>8.3899361022364207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615.93297138696232</v>
      </c>
      <c r="P16" s="36">
        <v>36.58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11.67</v>
      </c>
      <c r="U16" s="37">
        <f>SUMPRODUCT(LTA!J16:AN16,LTA!J$102:AN$102,LTA!J$104:AN$104)</f>
        <v>57.819999999999993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-291</v>
      </c>
      <c r="AA16" s="75">
        <f>STOA!I16</f>
        <v>0</v>
      </c>
      <c r="AB16" s="75">
        <f>-STOA!O16</f>
        <v>-128.4</v>
      </c>
      <c r="AC16">
        <f t="shared" si="0"/>
        <v>10.629603550736039</v>
      </c>
      <c r="AD16">
        <f t="shared" si="1"/>
        <v>320.05691377934346</v>
      </c>
      <c r="AE16">
        <f>'IDT-1'!C16</f>
        <v>0</v>
      </c>
      <c r="AF16" s="24"/>
      <c r="AG16">
        <f t="shared" si="2"/>
        <v>320.05691377934346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5.7158499999999997</v>
      </c>
      <c r="E17">
        <f>GT_NG!Q17</f>
        <v>8.3899361022364207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608.24124888696235</v>
      </c>
      <c r="P17" s="36">
        <v>36.58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11.67</v>
      </c>
      <c r="U17" s="37">
        <f>SUMPRODUCT(LTA!J17:AN17,LTA!J$102:AN$102,LTA!J$104:AN$104)</f>
        <v>56.98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-286</v>
      </c>
      <c r="AA17" s="75">
        <f>STOA!I17</f>
        <v>0</v>
      </c>
      <c r="AB17" s="75">
        <f>-STOA!O17</f>
        <v>-128.4</v>
      </c>
      <c r="AC17">
        <f t="shared" si="0"/>
        <v>10.583350554910705</v>
      </c>
      <c r="AD17">
        <f t="shared" si="1"/>
        <v>308.5714442751688</v>
      </c>
      <c r="AE17">
        <f>'IDT-1'!C17</f>
        <v>0</v>
      </c>
      <c r="AF17" s="24"/>
      <c r="AG17">
        <f t="shared" si="2"/>
        <v>308.5714442751688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5.7158499999999997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599.72023638696226</v>
      </c>
      <c r="P18" s="36">
        <v>36.58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11.67</v>
      </c>
      <c r="U18" s="37">
        <f>SUMPRODUCT(LTA!J18:AN18,LTA!J$102:AN$102,LTA!J$104:AN$104)</f>
        <v>56.98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-286</v>
      </c>
      <c r="AA18" s="75">
        <f>STOA!I18</f>
        <v>0</v>
      </c>
      <c r="AB18" s="75">
        <f>-STOA!O18</f>
        <v>-128.4</v>
      </c>
      <c r="AC18">
        <f t="shared" si="0"/>
        <v>10.454401504941913</v>
      </c>
      <c r="AD18">
        <f t="shared" si="1"/>
        <v>307.40861405197455</v>
      </c>
      <c r="AE18">
        <f>'IDT-1'!C18</f>
        <v>0</v>
      </c>
      <c r="AF18" s="24"/>
      <c r="AG18">
        <f t="shared" si="2"/>
        <v>307.40861405197455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5.7158499999999997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599.4814879277651</v>
      </c>
      <c r="P19" s="36">
        <v>36.58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11.67</v>
      </c>
      <c r="U19" s="37">
        <f>SUMPRODUCT(LTA!J19:AN19,LTA!J$102:AN$102,LTA!J$104:AN$104)</f>
        <v>56.98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-291</v>
      </c>
      <c r="AA19" s="75">
        <f>STOA!I19</f>
        <v>0</v>
      </c>
      <c r="AB19" s="75">
        <f>-STOA!O19</f>
        <v>-128.4</v>
      </c>
      <c r="AC19">
        <f t="shared" si="0"/>
        <v>10.469338333334436</v>
      </c>
      <c r="AD19">
        <f t="shared" si="1"/>
        <v>305.15492876438486</v>
      </c>
      <c r="AE19">
        <f>'IDT-1'!C19</f>
        <v>0</v>
      </c>
      <c r="AF19" s="24"/>
      <c r="AG19">
        <f t="shared" si="2"/>
        <v>305.15492876438486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5.7158499999999997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598.98815842575789</v>
      </c>
      <c r="P20" s="36">
        <v>36.58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11.67</v>
      </c>
      <c r="U20" s="37">
        <f>SUMPRODUCT(LTA!J20:AN20,LTA!J$102:AN$102,LTA!J$104:AN$104)</f>
        <v>56.98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-286</v>
      </c>
      <c r="AA20" s="75">
        <f>STOA!I20</f>
        <v>0</v>
      </c>
      <c r="AB20" s="75">
        <f>-STOA!O20</f>
        <v>-128.4</v>
      </c>
      <c r="AC20">
        <f t="shared" si="0"/>
        <v>10.41436741916824</v>
      </c>
      <c r="AD20">
        <f t="shared" si="1"/>
        <v>310.71657017654388</v>
      </c>
      <c r="AE20">
        <f>'IDT-1'!C20</f>
        <v>0</v>
      </c>
      <c r="AF20" s="24"/>
      <c r="AG20">
        <f t="shared" si="2"/>
        <v>310.71657017654388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-43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5.7158499999999997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598.98815842575789</v>
      </c>
      <c r="P21" s="36">
        <v>36.58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11.67</v>
      </c>
      <c r="U21" s="37">
        <f>SUMPRODUCT(LTA!J21:AN21,LTA!J$102:AN$102,LTA!J$104:AN$104)</f>
        <v>56.98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-276</v>
      </c>
      <c r="AA21" s="75">
        <f>STOA!I21</f>
        <v>0</v>
      </c>
      <c r="AB21" s="75">
        <f>-STOA!O21</f>
        <v>-128.4</v>
      </c>
      <c r="AC21">
        <f t="shared" si="0"/>
        <v>10.338126999644238</v>
      </c>
      <c r="AD21">
        <f t="shared" si="1"/>
        <v>319.79281059606785</v>
      </c>
      <c r="AE21">
        <f>'IDT-1'!C21</f>
        <v>0</v>
      </c>
      <c r="AF21" s="24"/>
      <c r="AG21">
        <f t="shared" si="2"/>
        <v>319.79281059606785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5.7158499999999997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599.21538542575786</v>
      </c>
      <c r="P22" s="36">
        <v>36.58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11.67</v>
      </c>
      <c r="U22" s="37">
        <f>SUMPRODUCT(LTA!J22:AN22,LTA!J$102:AN$102,LTA!J$104:AN$104)</f>
        <v>56.98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-261</v>
      </c>
      <c r="AA22" s="75">
        <f>STOA!I22</f>
        <v>0</v>
      </c>
      <c r="AB22" s="75">
        <f>-STOA!O22</f>
        <v>-128.4</v>
      </c>
      <c r="AC22">
        <f t="shared" si="0"/>
        <v>10.196026025121123</v>
      </c>
      <c r="AD22">
        <f t="shared" si="1"/>
        <v>337.16213857059097</v>
      </c>
      <c r="AE22">
        <f>'IDT-1'!C22</f>
        <v>0</v>
      </c>
      <c r="AF22" s="24"/>
      <c r="AG22">
        <f t="shared" si="2"/>
        <v>337.16213857059097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8.2510095759233941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601.4860766932087</v>
      </c>
      <c r="P23" s="36">
        <v>34.092108355495085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11.67</v>
      </c>
      <c r="U23" s="37">
        <f>SUMPRODUCT(LTA!J23:AN23,LTA!J$102:AN$102,LTA!J$104:AN$104)</f>
        <v>56.98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-247</v>
      </c>
      <c r="AA23" s="75">
        <f>STOA!I23</f>
        <v>0</v>
      </c>
      <c r="AB23" s="75">
        <f>-STOA!O23</f>
        <v>-128.4</v>
      </c>
      <c r="AC23">
        <f t="shared" si="0"/>
        <v>9.9369742682807356</v>
      </c>
      <c r="AD23">
        <f t="shared" si="1"/>
        <v>366.83583019722704</v>
      </c>
      <c r="AE23">
        <f>'IDT-1'!C23</f>
        <v>0</v>
      </c>
      <c r="AF23" s="24"/>
      <c r="AG23">
        <f t="shared" si="2"/>
        <v>366.83583019722704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6.0191400000000002</v>
      </c>
      <c r="E24">
        <f>GT_NG!Q24</f>
        <v>8.2510095759233941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606.40906800675941</v>
      </c>
      <c r="P24" s="36">
        <v>36.57</v>
      </c>
      <c r="Q24" s="36">
        <v>11.549999999999999</v>
      </c>
      <c r="R24" s="38">
        <v>0</v>
      </c>
      <c r="S24" s="38">
        <v>0</v>
      </c>
      <c r="T24" s="37">
        <f>SUMPRODUCT(LTA!J24:AN24,LTA!J$101:AN$101,LTA!J$104:AN$104)</f>
        <v>11.67</v>
      </c>
      <c r="U24" s="37">
        <f>SUMPRODUCT(LTA!J24:AN24,LTA!J$102:AN$102,LTA!J$104:AN$104)</f>
        <v>56.98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-221.1</v>
      </c>
      <c r="AA24" s="75">
        <f>STOA!I24</f>
        <v>0</v>
      </c>
      <c r="AB24" s="75">
        <f>-STOA!O24</f>
        <v>-128.4</v>
      </c>
      <c r="AC24">
        <f t="shared" si="0"/>
        <v>9.8331132824031116</v>
      </c>
      <c r="AD24">
        <f t="shared" si="1"/>
        <v>394.54386414116038</v>
      </c>
      <c r="AE24">
        <f>'IDT-1'!C24</f>
        <v>0</v>
      </c>
      <c r="AF24" s="24"/>
      <c r="AG24">
        <f t="shared" si="2"/>
        <v>394.54386414116038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6.0191400000000002</v>
      </c>
      <c r="E25">
        <f>GT_NG!Q25</f>
        <v>8.3514090287277707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611.04692687925774</v>
      </c>
      <c r="P25" s="36">
        <v>36.57</v>
      </c>
      <c r="Q25" s="36">
        <v>11.549999999999999</v>
      </c>
      <c r="R25" s="38">
        <v>0</v>
      </c>
      <c r="S25" s="38">
        <v>0</v>
      </c>
      <c r="T25" s="37">
        <f>SUMPRODUCT(LTA!J25:AN25,LTA!J$101:AN$101,LTA!J$104:AN$104)</f>
        <v>11.67</v>
      </c>
      <c r="U25" s="37">
        <f>SUMPRODUCT(LTA!J25:AN25,LTA!J$102:AN$102,LTA!J$104:AN$104)</f>
        <v>56.98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-197</v>
      </c>
      <c r="AA25" s="75">
        <f>STOA!I25</f>
        <v>0</v>
      </c>
      <c r="AB25" s="75">
        <f>-STOA!O25</f>
        <v>-128.4</v>
      </c>
      <c r="AC25">
        <f t="shared" si="0"/>
        <v>9.6433462779911618</v>
      </c>
      <c r="AD25">
        <f t="shared" si="1"/>
        <v>426.57188947087508</v>
      </c>
      <c r="AE25">
        <f>'IDT-1'!C25</f>
        <v>0</v>
      </c>
      <c r="AF25" s="24"/>
      <c r="AG25">
        <f t="shared" si="2"/>
        <v>426.57188947087508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6.0191400000000002</v>
      </c>
      <c r="E26">
        <f>GT_NG!Q26</f>
        <v>8.3514090287277707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634.38740731670748</v>
      </c>
      <c r="P26" s="36">
        <v>36.57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11.67</v>
      </c>
      <c r="U26" s="37">
        <f>SUMPRODUCT(LTA!J26:AN26,LTA!J$102:AN$102,LTA!J$104:AN$104)</f>
        <v>56.98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-162</v>
      </c>
      <c r="AA26" s="75">
        <f>STOA!I26</f>
        <v>0</v>
      </c>
      <c r="AB26" s="75">
        <f>-STOA!O26</f>
        <v>-128.4</v>
      </c>
      <c r="AC26">
        <f t="shared" si="0"/>
        <v>9.6784543168928465</v>
      </c>
      <c r="AD26">
        <f t="shared" si="1"/>
        <v>468.87726186942314</v>
      </c>
      <c r="AE26">
        <f>'IDT-1'!C26</f>
        <v>0</v>
      </c>
      <c r="AF26" s="24"/>
      <c r="AG26">
        <f t="shared" si="2"/>
        <v>468.87726186942314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6.0191400000000002</v>
      </c>
      <c r="E27">
        <f>GT_NG!Q27</f>
        <v>8.3514090287277707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44.999194450660106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636.5637663458765</v>
      </c>
      <c r="P27" s="36">
        <v>65.829999999999984</v>
      </c>
      <c r="Q27" s="36">
        <v>11.549999999999999</v>
      </c>
      <c r="R27" s="38">
        <v>0</v>
      </c>
      <c r="S27" s="38">
        <v>0</v>
      </c>
      <c r="T27" s="37">
        <f>SUMPRODUCT(LTA!J27:AN27,LTA!J$101:AN$101,LTA!J$104:AN$104)</f>
        <v>11.67</v>
      </c>
      <c r="U27" s="37">
        <f>SUMPRODUCT(LTA!J27:AN27,LTA!J$102:AN$102,LTA!J$104:AN$104)</f>
        <v>85.85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-115</v>
      </c>
      <c r="AA27" s="75">
        <f>STOA!I27</f>
        <v>0</v>
      </c>
      <c r="AB27" s="75">
        <f>-STOA!O27</f>
        <v>-220</v>
      </c>
      <c r="AC27">
        <f t="shared" si="0"/>
        <v>10.15283932037006</v>
      </c>
      <c r="AD27">
        <f t="shared" si="1"/>
        <v>525.68067050489435</v>
      </c>
      <c r="AE27">
        <f>'IDT-1'!C27</f>
        <v>0</v>
      </c>
      <c r="AF27" s="24"/>
      <c r="AG27">
        <f t="shared" si="2"/>
        <v>525.68067050489435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6.0191400000000002</v>
      </c>
      <c r="E28">
        <f>GT_NG!Q28</f>
        <v>8.3514090287277707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44.998704023697854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746.44182226939097</v>
      </c>
      <c r="P28" s="36">
        <v>68.027388082623034</v>
      </c>
      <c r="Q28" s="36">
        <v>20.687460103118099</v>
      </c>
      <c r="R28" s="38">
        <v>0</v>
      </c>
      <c r="S28" s="38">
        <v>0</v>
      </c>
      <c r="T28" s="37">
        <f>SUMPRODUCT(LTA!J28:AN28,LTA!J$101:AN$101,LTA!J$104:AN$104)</f>
        <v>11.67</v>
      </c>
      <c r="U28" s="37">
        <f>SUMPRODUCT(LTA!J28:AN28,LTA!J$102:AN$102,LTA!J$104:AN$104)</f>
        <v>104.73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0</v>
      </c>
      <c r="AB28" s="75">
        <f>-STOA!O28</f>
        <v>-220</v>
      </c>
      <c r="AC28">
        <f t="shared" si="0"/>
        <v>11.998837055567558</v>
      </c>
      <c r="AD28">
        <f t="shared" si="1"/>
        <v>584.92708645199014</v>
      </c>
      <c r="AE28">
        <f>'IDT-1'!C28</f>
        <v>0</v>
      </c>
      <c r="AF28" s="24"/>
      <c r="AG28">
        <f t="shared" si="2"/>
        <v>584.92708645199014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6.0191400000000002</v>
      </c>
      <c r="E29">
        <f>GT_NG!Q29</f>
        <v>8.2510095759233941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54.998478621670749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769.29884514180276</v>
      </c>
      <c r="P29" s="36">
        <v>68.027388082623034</v>
      </c>
      <c r="Q29" s="36">
        <v>22.05</v>
      </c>
      <c r="R29" s="38">
        <v>0.13</v>
      </c>
      <c r="S29" s="38">
        <v>0</v>
      </c>
      <c r="T29" s="37">
        <f>SUMPRODUCT(LTA!J29:AN29,LTA!J$101:AN$101,LTA!J$104:AN$104)</f>
        <v>11.67</v>
      </c>
      <c r="U29" s="37">
        <f>SUMPRODUCT(LTA!J29:AN29,LTA!J$102:AN$102,LTA!J$104:AN$104)</f>
        <v>104.73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-80</v>
      </c>
      <c r="AA29" s="75">
        <f>STOA!I29</f>
        <v>0</v>
      </c>
      <c r="AB29" s="75">
        <f>-STOA!O29</f>
        <v>-220</v>
      </c>
      <c r="AC29">
        <f t="shared" si="0"/>
        <v>11.761316355105917</v>
      </c>
      <c r="AD29">
        <f t="shared" si="1"/>
        <v>681.41354506691391</v>
      </c>
      <c r="AE29">
        <f>'IDT-1'!C29</f>
        <v>-24.978000000000002</v>
      </c>
      <c r="AF29" s="24"/>
      <c r="AG29">
        <f t="shared" si="2"/>
        <v>656.43554506691396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6.0191400000000002</v>
      </c>
      <c r="E30">
        <f>GT_NG!Q30</f>
        <v>8.2510095759233941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54.998478621670749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804.02210506220024</v>
      </c>
      <c r="P30" s="36">
        <v>68.027388082623034</v>
      </c>
      <c r="Q30" s="36">
        <v>22.05</v>
      </c>
      <c r="R30" s="38">
        <v>0.53</v>
      </c>
      <c r="S30" s="38">
        <v>0</v>
      </c>
      <c r="T30" s="37">
        <f>SUMPRODUCT(LTA!J30:AN30,LTA!J$101:AN$101,LTA!J$104:AN$104)</f>
        <v>11.67</v>
      </c>
      <c r="U30" s="37">
        <f>SUMPRODUCT(LTA!J30:AN30,LTA!J$102:AN$102,LTA!J$104:AN$104)</f>
        <v>104.73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-35</v>
      </c>
      <c r="AA30" s="75">
        <f>STOA!I30</f>
        <v>0</v>
      </c>
      <c r="AB30" s="75">
        <f>-STOA!O30</f>
        <v>-220</v>
      </c>
      <c r="AC30">
        <f t="shared" si="0"/>
        <v>11.709034271716805</v>
      </c>
      <c r="AD30">
        <f t="shared" si="1"/>
        <v>757.58908707070043</v>
      </c>
      <c r="AE30">
        <f>'IDT-1'!C30</f>
        <v>-41.066000000000003</v>
      </c>
      <c r="AF30" s="24"/>
      <c r="AG30">
        <f t="shared" si="2"/>
        <v>716.5230870707004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6.0191400000000002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54.998478621670749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796.42309501309023</v>
      </c>
      <c r="P31" s="36">
        <v>68.027388082623034</v>
      </c>
      <c r="Q31" s="36">
        <v>22.05</v>
      </c>
      <c r="R31" s="38">
        <v>2.39</v>
      </c>
      <c r="S31" s="38">
        <v>0</v>
      </c>
      <c r="T31" s="37">
        <f>SUMPRODUCT(LTA!J31:AN31,LTA!J$101:AN$101,LTA!J$104:AN$104)</f>
        <v>11.67</v>
      </c>
      <c r="U31" s="37">
        <f>SUMPRODUCT(LTA!J31:AN31,LTA!J$102:AN$102,LTA!J$104:AN$104)</f>
        <v>104.73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11.255054371913161</v>
      </c>
      <c r="AD31">
        <f t="shared" si="1"/>
        <v>800.4044563741985</v>
      </c>
      <c r="AE31">
        <f>'IDT-1'!C31</f>
        <v>-10</v>
      </c>
      <c r="AF31" s="24"/>
      <c r="AG31">
        <f t="shared" si="2"/>
        <v>790.4044563741985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54.998478621670749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796.42309501309023</v>
      </c>
      <c r="P32" s="36">
        <v>68.027388082623034</v>
      </c>
      <c r="Q32" s="36">
        <v>22.05</v>
      </c>
      <c r="R32" s="38">
        <v>6.6426570628251298</v>
      </c>
      <c r="S32" s="38">
        <v>0</v>
      </c>
      <c r="T32" s="37">
        <f>SUMPRODUCT(LTA!J32:AN32,LTA!J$101:AN$101,LTA!J$104:AN$104)</f>
        <v>11.67</v>
      </c>
      <c r="U32" s="37">
        <f>SUMPRODUCT(LTA!J32:AN32,LTA!J$102:AN$102,LTA!J$104:AN$104)</f>
        <v>104.73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10.957008909070664</v>
      </c>
      <c r="AD32">
        <f t="shared" si="1"/>
        <v>851.5851588998662</v>
      </c>
      <c r="AE32">
        <f>'IDT-1'!C32</f>
        <v>0</v>
      </c>
      <c r="AF32" s="24"/>
      <c r="AG32">
        <f t="shared" si="2"/>
        <v>851.5851588998662</v>
      </c>
      <c r="AI32" s="34">
        <f>PXIL!I32</f>
        <v>0</v>
      </c>
      <c r="AJ32" s="34">
        <f>PXIL!O32</f>
        <v>0</v>
      </c>
      <c r="AK32" s="34">
        <f>RTM_IEX!I32</f>
        <v>3.63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54.998478621670749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796.56415498724107</v>
      </c>
      <c r="P33" s="36">
        <v>68.027388082623034</v>
      </c>
      <c r="Q33" s="36">
        <v>22.05</v>
      </c>
      <c r="R33" s="38">
        <v>11.592664980455277</v>
      </c>
      <c r="S33" s="38">
        <v>0</v>
      </c>
      <c r="T33" s="37">
        <f>SUMPRODUCT(LTA!J33:AN33,LTA!J$101:AN$101,LTA!J$104:AN$104)</f>
        <v>14.879999999999999</v>
      </c>
      <c r="U33" s="37">
        <f>SUMPRODUCT(LTA!J33:AN33,LTA!J$102:AN$102,LTA!J$104:AN$104)</f>
        <v>104.73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34.659999999999997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11.418513879361624</v>
      </c>
      <c r="AD33">
        <f t="shared" si="1"/>
        <v>906.06472182135633</v>
      </c>
      <c r="AE33">
        <f>'IDT-1'!C33</f>
        <v>0</v>
      </c>
      <c r="AF33" s="24"/>
      <c r="AG33">
        <f t="shared" si="2"/>
        <v>906.06472182135633</v>
      </c>
      <c r="AI33" s="34">
        <f>PXIL!I33</f>
        <v>0</v>
      </c>
      <c r="AJ33" s="34">
        <f>PXIL!O33</f>
        <v>0</v>
      </c>
      <c r="AK33" s="34">
        <f>RTM_IEX!I33</f>
        <v>10.85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4.76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54.998478621670749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793.12964057057434</v>
      </c>
      <c r="P34" s="36">
        <v>68.027388082623034</v>
      </c>
      <c r="Q34" s="36">
        <v>22.05</v>
      </c>
      <c r="R34" s="38">
        <v>20.67</v>
      </c>
      <c r="S34" s="38">
        <v>0</v>
      </c>
      <c r="T34" s="37">
        <f>SUMPRODUCT(LTA!J34:AN34,LTA!J$101:AN$101,LTA!J$104:AN$104)</f>
        <v>20.98</v>
      </c>
      <c r="U34" s="37">
        <f>SUMPRODUCT(LTA!J34:AN34,LTA!J$102:AN$102,LTA!J$104:AN$104)</f>
        <v>104.73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51.48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11.695485572425797</v>
      </c>
      <c r="AD34">
        <f t="shared" si="1"/>
        <v>938.76057073116988</v>
      </c>
      <c r="AE34">
        <f>'IDT-1'!C34</f>
        <v>0</v>
      </c>
      <c r="AF34" s="24"/>
      <c r="AG34">
        <f t="shared" si="2"/>
        <v>938.76057073116988</v>
      </c>
      <c r="AI34" s="34">
        <f>PXIL!I34</f>
        <v>0</v>
      </c>
      <c r="AJ34" s="34">
        <f>PXIL!O34</f>
        <v>0</v>
      </c>
      <c r="AK34" s="34">
        <f>RTM_IEX!I34</f>
        <v>11.71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8.31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54.998478621670749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783.89132488208088</v>
      </c>
      <c r="P35" s="36">
        <v>68.027388082623034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28.71</v>
      </c>
      <c r="U35" s="37">
        <f>SUMPRODUCT(LTA!J35:AN35,LTA!J$102:AN$102,LTA!J$104:AN$104)</f>
        <v>104.73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37.520000000000003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11.089997834398</v>
      </c>
      <c r="AD35">
        <f t="shared" si="1"/>
        <v>967.70774278070439</v>
      </c>
      <c r="AE35">
        <f>'IDT-1'!C35</f>
        <v>0</v>
      </c>
      <c r="AF35" s="24"/>
      <c r="AG35">
        <f t="shared" si="2"/>
        <v>967.70774278070439</v>
      </c>
      <c r="AI35" s="34">
        <f>PXIL!I35</f>
        <v>0</v>
      </c>
      <c r="AJ35" s="34">
        <f>PXIL!O35</f>
        <v>0</v>
      </c>
      <c r="AK35" s="34">
        <f>RTM_IEX!I35</f>
        <v>2.58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5.62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54.998478621670749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756.72066288114286</v>
      </c>
      <c r="P36" s="36">
        <v>68.027388082623034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42.35</v>
      </c>
      <c r="U36" s="37">
        <f>SUMPRODUCT(LTA!J36:AN36,LTA!J$102:AN$102,LTA!J$104:AN$104)</f>
        <v>104.73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36.94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11.019180273590122</v>
      </c>
      <c r="AD36">
        <f t="shared" si="1"/>
        <v>959.34789834057426</v>
      </c>
      <c r="AE36">
        <f>'IDT-1'!C36</f>
        <v>0</v>
      </c>
      <c r="AF36" s="24"/>
      <c r="AG36">
        <f t="shared" si="2"/>
        <v>959.34789834057426</v>
      </c>
      <c r="AI36" s="34">
        <f>PXIL!I36</f>
        <v>0</v>
      </c>
      <c r="AJ36" s="34">
        <f>PXIL!O36</f>
        <v>0</v>
      </c>
      <c r="AK36" s="34">
        <f>RTM_IEX!I36</f>
        <v>5.61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8.27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6.0191400000000002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54.998478621670749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752.90037593010186</v>
      </c>
      <c r="P37" s="36">
        <v>68.027388082623034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70.180000000000007</v>
      </c>
      <c r="U37" s="37">
        <f>SUMPRODUCT(LTA!J37:AN37,LTA!J$102:AN$102,LTA!J$104:AN$104)</f>
        <v>104.73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38.32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11.212293863201376</v>
      </c>
      <c r="AD37">
        <f t="shared" si="1"/>
        <v>982.14449779992185</v>
      </c>
      <c r="AE37">
        <f>'IDT-1'!C37</f>
        <v>0</v>
      </c>
      <c r="AF37" s="24"/>
      <c r="AG37">
        <f t="shared" si="2"/>
        <v>982.14449779992185</v>
      </c>
      <c r="AI37" s="34">
        <f>PXIL!I37</f>
        <v>0</v>
      </c>
      <c r="AJ37" s="34">
        <f>PXIL!O37</f>
        <v>0</v>
      </c>
      <c r="AK37" s="34">
        <f>RTM_IEX!I37</f>
        <v>1.54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9.94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5.5991999999999997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54.998478621670749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740.90354325041415</v>
      </c>
      <c r="P38" s="36">
        <v>68.027388082623034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90.789999999999992</v>
      </c>
      <c r="U38" s="37">
        <f>SUMPRODUCT(LTA!J38:AN38,LTA!J$102:AN$102,LTA!J$104:AN$104)</f>
        <v>104.73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31.19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11.220048972691998</v>
      </c>
      <c r="AD38">
        <f t="shared" si="1"/>
        <v>983.05997001074354</v>
      </c>
      <c r="AE38">
        <f>'IDT-1'!C38</f>
        <v>0</v>
      </c>
      <c r="AF38" s="24"/>
      <c r="AG38">
        <f t="shared" si="2"/>
        <v>983.05997001074354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11.34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5.5991999999999997</v>
      </c>
      <c r="E39">
        <f>GT_NG!Q39</f>
        <v>8.2829548563611493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54.998478621670749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729.73525156391747</v>
      </c>
      <c r="P39" s="36">
        <v>68.027388082623034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113.42999999999999</v>
      </c>
      <c r="U39" s="37">
        <f>SUMPRODUCT(LTA!J39:AN39,LTA!J$102:AN$102,LTA!J$104:AN$104)</f>
        <v>104.73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5.0599999999999996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12.429599660442452</v>
      </c>
      <c r="AD39">
        <f t="shared" si="1"/>
        <v>943.07367346412968</v>
      </c>
      <c r="AE39">
        <f>'IDT-1'!C39</f>
        <v>0</v>
      </c>
      <c r="AF39" s="24"/>
      <c r="AG39">
        <f t="shared" si="2"/>
        <v>943.07367346412968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-91</v>
      </c>
      <c r="AM39" s="34">
        <f>RTM_PXI!I39</f>
        <v>0</v>
      </c>
      <c r="AN39" s="34">
        <f>RTM_PXI!O39</f>
        <v>0</v>
      </c>
      <c r="AO39" s="148">
        <f>GDAM_IEX!I39</f>
        <v>78.290000000000006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5.5991999999999997</v>
      </c>
      <c r="E40">
        <f>GT_NG!Q40</f>
        <v>8.2829548563611493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54.998478621670749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724.64181706391753</v>
      </c>
      <c r="P40" s="36">
        <v>68.027388082623034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132.95999999999998</v>
      </c>
      <c r="U40" s="37">
        <f>SUMPRODUCT(LTA!J40:AN40,LTA!J$102:AN$102,LTA!J$104:AN$104)</f>
        <v>104.73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1.54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12.680414599266898</v>
      </c>
      <c r="AD40">
        <f t="shared" si="1"/>
        <v>962.63942402530552</v>
      </c>
      <c r="AE40">
        <f>'IDT-1'!C40</f>
        <v>0</v>
      </c>
      <c r="AF40" s="24"/>
      <c r="AG40">
        <f t="shared" si="2"/>
        <v>962.63942402530552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-96</v>
      </c>
      <c r="AM40" s="34">
        <f>RTM_PXI!I40</f>
        <v>0</v>
      </c>
      <c r="AN40" s="34">
        <f>RTM_PXI!O40</f>
        <v>0</v>
      </c>
      <c r="AO40" s="148">
        <f>GDAM_IEX!I40</f>
        <v>92.19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5.5991999999999997</v>
      </c>
      <c r="E41">
        <f>GT_NG!Q41</f>
        <v>8.2829548563611493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54.998478621670749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726.29062781592472</v>
      </c>
      <c r="P41" s="36">
        <v>68.027388082623034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165.39</v>
      </c>
      <c r="U41" s="37">
        <f>SUMPRODUCT(LTA!J41:AN41,LTA!J$102:AN$102,LTA!J$104:AN$104)</f>
        <v>104.73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13.187315129954877</v>
      </c>
      <c r="AD41">
        <f t="shared" si="1"/>
        <v>952.18133424662483</v>
      </c>
      <c r="AE41">
        <f>'IDT-1'!C41</f>
        <v>0</v>
      </c>
      <c r="AF41" s="24"/>
      <c r="AG41">
        <f t="shared" si="2"/>
        <v>952.18133424662483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-131</v>
      </c>
      <c r="AM41" s="34">
        <f>RTM_PXI!I41</f>
        <v>0</v>
      </c>
      <c r="AN41" s="34">
        <f>RTM_PXI!O41</f>
        <v>0</v>
      </c>
      <c r="AO41" s="148">
        <f>GDAM_IEX!I41</f>
        <v>84.7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5.5991999999999997</v>
      </c>
      <c r="E42">
        <f>GT_NG!Q42</f>
        <v>8.2829548563611493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54.998478621670749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735.48308031592478</v>
      </c>
      <c r="P42" s="36">
        <v>68.027388082623034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184.3</v>
      </c>
      <c r="U42" s="37">
        <f>SUMPRODUCT(LTA!J42:AN42,LTA!J$102:AN$102,LTA!J$104:AN$104)</f>
        <v>104.73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13.4342058350291</v>
      </c>
      <c r="AD42">
        <f t="shared" si="1"/>
        <v>967.26689604155069</v>
      </c>
      <c r="AE42">
        <f>'IDT-1'!C42</f>
        <v>0</v>
      </c>
      <c r="AF42" s="24"/>
      <c r="AG42">
        <f t="shared" si="2"/>
        <v>967.26689604155069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-138</v>
      </c>
      <c r="AM42" s="34">
        <f>RTM_PXI!I42</f>
        <v>0</v>
      </c>
      <c r="AN42" s="34">
        <f>RTM_PXI!O42</f>
        <v>0</v>
      </c>
      <c r="AO42" s="148">
        <f>GDAM_IEX!I42</f>
        <v>78.930000000000007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5.5991999999999997</v>
      </c>
      <c r="E43">
        <f>GT_NG!Q43</f>
        <v>8.2829548563611493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54.998478621670749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731.89339657124231</v>
      </c>
      <c r="P43" s="36">
        <v>68.027388082623034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191.94</v>
      </c>
      <c r="U43" s="37">
        <f>SUMPRODUCT(LTA!J43:AN43,LTA!J$102:AN$102,LTA!J$104:AN$104)</f>
        <v>104.73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13.253732068822659</v>
      </c>
      <c r="AD43">
        <f t="shared" si="1"/>
        <v>925.87768606307452</v>
      </c>
      <c r="AE43">
        <f>'IDT-1'!C43</f>
        <v>0</v>
      </c>
      <c r="AF43" s="24"/>
      <c r="AG43">
        <f t="shared" si="2"/>
        <v>925.87768606307452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-148</v>
      </c>
      <c r="AM43" s="34">
        <f>RTM_PXI!I43</f>
        <v>0</v>
      </c>
      <c r="AN43" s="34">
        <f>RTM_PXI!O43</f>
        <v>0</v>
      </c>
      <c r="AO43" s="148">
        <f>GDAM_IEX!I43</f>
        <v>43.31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5.5991999999999997</v>
      </c>
      <c r="E44">
        <f>GT_NG!Q44</f>
        <v>8.2829548563611493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54.998478621670749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731.89339657124231</v>
      </c>
      <c r="P44" s="36">
        <v>68.027388082623034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207.07999999999998</v>
      </c>
      <c r="U44" s="37">
        <f>SUMPRODUCT(LTA!J44:AN44,LTA!J$102:AN$102,LTA!J$104:AN$104)</f>
        <v>104.73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12.796853967975542</v>
      </c>
      <c r="AD44">
        <f t="shared" si="1"/>
        <v>924.16456416392157</v>
      </c>
      <c r="AE44">
        <f>'IDT-1'!C44</f>
        <v>0</v>
      </c>
      <c r="AF44" s="24"/>
      <c r="AG44">
        <f t="shared" si="2"/>
        <v>924.16456416392157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-122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5.5991999999999997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44.998704023697854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726.22572552014253</v>
      </c>
      <c r="P45" s="36">
        <v>68.027388082623034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219.03</v>
      </c>
      <c r="U45" s="37">
        <f>SUMPRODUCT(LTA!J45:AN45,LTA!J$102:AN$102,LTA!J$104:AN$104)</f>
        <v>104.73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12.723271635898888</v>
      </c>
      <c r="AD45">
        <f t="shared" si="1"/>
        <v>925.52070084692571</v>
      </c>
      <c r="AE45">
        <f>'IDT-1'!C45</f>
        <v>0</v>
      </c>
      <c r="AF45" s="24"/>
      <c r="AG45">
        <f t="shared" si="2"/>
        <v>925.52070084692571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5.5991999999999997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44.998704023697854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689.04027697153572</v>
      </c>
      <c r="P46" s="36">
        <v>68.027388082623034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231.32</v>
      </c>
      <c r="U46" s="37">
        <f>SUMPRODUCT(LTA!J46:AN46,LTA!J$102:AN$102,LTA!J$104:AN$104)</f>
        <v>104.73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12.158361243645249</v>
      </c>
      <c r="AD46">
        <f t="shared" si="1"/>
        <v>943.19016269057238</v>
      </c>
      <c r="AE46">
        <f>'IDT-1'!C46</f>
        <v>0</v>
      </c>
      <c r="AF46" s="24"/>
      <c r="AG46">
        <f t="shared" si="2"/>
        <v>943.19016269057238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5.5991999999999997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44.998682339161718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655.48765953369093</v>
      </c>
      <c r="P47" s="36">
        <v>68.027388082623034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239.64999999999998</v>
      </c>
      <c r="U47" s="37">
        <f>SUMPRODUCT(LTA!J47:AN47,LTA!J$102:AN$102,LTA!J$104:AN$104)</f>
        <v>104.73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11.802481393694135</v>
      </c>
      <c r="AD47">
        <f t="shared" si="1"/>
        <v>935.32340341814268</v>
      </c>
      <c r="AE47">
        <f>'IDT-1'!C47</f>
        <v>0</v>
      </c>
      <c r="AF47" s="24"/>
      <c r="AG47">
        <f t="shared" si="2"/>
        <v>935.32340341814268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5.5991999999999997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44.998682339161718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650.71926395289756</v>
      </c>
      <c r="P48" s="36">
        <v>68.027388082623034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244.80999999999997</v>
      </c>
      <c r="U48" s="37">
        <f>SUMPRODUCT(LTA!J48:AN48,LTA!J$102:AN$102,LTA!J$104:AN$104)</f>
        <v>105.57000000000001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11.829769186265247</v>
      </c>
      <c r="AD48">
        <f t="shared" si="1"/>
        <v>934.52772004477799</v>
      </c>
      <c r="AE48">
        <f>'IDT-1'!C48</f>
        <v>0</v>
      </c>
      <c r="AF48" s="24"/>
      <c r="AG48">
        <f t="shared" si="2"/>
        <v>934.52772004477799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5.5991999999999997</v>
      </c>
      <c r="E49">
        <f>GT_NG!Q49</f>
        <v>8.2829548563611493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53.786925000000004</v>
      </c>
      <c r="J49">
        <f>Bawana_RLNG!Q49</f>
        <v>0</v>
      </c>
      <c r="K49">
        <f>Bawana_Spot!Q49</f>
        <v>33.75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630.99794834792658</v>
      </c>
      <c r="P49" s="36">
        <v>68.027388082623034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244.14</v>
      </c>
      <c r="U49" s="37">
        <f>SUMPRODUCT(LTA!J49:AN49,LTA!J$102:AN$102,LTA!J$104:AN$104)</f>
        <v>105.57000000000001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12.092043793058535</v>
      </c>
      <c r="AD49">
        <f t="shared" si="1"/>
        <v>947.41237249385199</v>
      </c>
      <c r="AE49">
        <f>'IDT-1'!C49</f>
        <v>0</v>
      </c>
      <c r="AF49" s="24"/>
      <c r="AG49">
        <f t="shared" si="2"/>
        <v>947.41237249385199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-19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-7.2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625.95942359343576</v>
      </c>
      <c r="P50" s="36">
        <v>68.027388082623034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243.98</v>
      </c>
      <c r="U50" s="37">
        <f>SUMPRODUCT(LTA!J50:AN50,LTA!J$102:AN$102,LTA!J$104:AN$104)</f>
        <v>105.57000000000001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11.379041085713796</v>
      </c>
      <c r="AD50">
        <f t="shared" si="1"/>
        <v>826.68992544670607</v>
      </c>
      <c r="AE50">
        <f>'IDT-1'!C50</f>
        <v>0</v>
      </c>
      <c r="AF50" s="24"/>
      <c r="AG50">
        <f t="shared" si="2"/>
        <v>826.68992544670607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5.5991999999999997</v>
      </c>
      <c r="E51">
        <f>GT_NG!Q51</f>
        <v>8.2829548563611493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-7.2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632.49557492518977</v>
      </c>
      <c r="P51" s="36">
        <v>68.027388082623034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246.22</v>
      </c>
      <c r="U51" s="37">
        <f>SUMPRODUCT(LTA!J51:AN51,LTA!J$102:AN$102,LTA!J$104:AN$104)</f>
        <v>105.57000000000001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11.198626025153857</v>
      </c>
      <c r="AD51">
        <f t="shared" si="1"/>
        <v>865.64649183902009</v>
      </c>
      <c r="AE51">
        <f>'IDT-1'!C51</f>
        <v>0</v>
      </c>
      <c r="AF51" s="24"/>
      <c r="AG51">
        <f t="shared" si="2"/>
        <v>865.64649183902009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8.2829548563611493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-6.0235924035806931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632.71788704450216</v>
      </c>
      <c r="P52" s="36">
        <v>68.027388082623034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246.54</v>
      </c>
      <c r="U52" s="37">
        <f>SUMPRODUCT(LTA!J52:AN52,LTA!J$102:AN$102,LTA!J$104:AN$104)</f>
        <v>105.57000000000001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11.345696751706058</v>
      </c>
      <c r="AD52">
        <f t="shared" si="1"/>
        <v>849.21814082819947</v>
      </c>
      <c r="AE52">
        <f>'IDT-1'!C52</f>
        <v>0</v>
      </c>
      <c r="AF52" s="24"/>
      <c r="AG52">
        <f t="shared" si="2"/>
        <v>849.21814082819947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5.5991999999999997</v>
      </c>
      <c r="E53">
        <f>GT_NG!Q53</f>
        <v>8.2829548563611493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626.30598326332802</v>
      </c>
      <c r="P53" s="36">
        <v>68.027388082623034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250.76</v>
      </c>
      <c r="U53" s="37">
        <f>SUMPRODUCT(LTA!J53:AN53,LTA!J$102:AN$102,LTA!J$104:AN$104)</f>
        <v>105.57000000000001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11.386383009046577</v>
      </c>
      <c r="AD53">
        <f t="shared" si="1"/>
        <v>840.00914319326557</v>
      </c>
      <c r="AE53">
        <f>'IDT-1'!C53</f>
        <v>0</v>
      </c>
      <c r="AF53" s="24"/>
      <c r="AG53">
        <f t="shared" si="2"/>
        <v>840.00914319326557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-31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5.5991999999999997</v>
      </c>
      <c r="E54">
        <f>GT_NG!Q54</f>
        <v>8.2829548563611493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618.99706711420379</v>
      </c>
      <c r="P54" s="36">
        <v>68.027388082623034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250.80999999999997</v>
      </c>
      <c r="U54" s="37">
        <f>SUMPRODUCT(LTA!J54:AN54,LTA!J$102:AN$102,LTA!J$104:AN$104)</f>
        <v>105.57000000000001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11.460946636992157</v>
      </c>
      <c r="AD54">
        <f t="shared" si="1"/>
        <v>816.67566341619556</v>
      </c>
      <c r="AE54">
        <f>'IDT-1'!C54</f>
        <v>0</v>
      </c>
      <c r="AF54" s="24"/>
      <c r="AG54">
        <f t="shared" si="2"/>
        <v>816.67566341619556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5.5991999999999997</v>
      </c>
      <c r="E55">
        <f>GT_NG!Q55</f>
        <v>8.2829548563611493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-0.72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621.12762167139419</v>
      </c>
      <c r="P55" s="36">
        <v>68.027388082623034</v>
      </c>
      <c r="Q55" s="36">
        <v>11.55</v>
      </c>
      <c r="R55" s="38">
        <v>26.3</v>
      </c>
      <c r="S55" s="38">
        <v>0</v>
      </c>
      <c r="T55" s="37">
        <f>SUMPRODUCT(LTA!J55:AN55,LTA!J$101:AN$101,LTA!J$104:AN$104)</f>
        <v>248.92999999999998</v>
      </c>
      <c r="U55" s="37">
        <f>SUMPRODUCT(LTA!J55:AN55,LTA!J$102:AN$102,LTA!J$104:AN$104)</f>
        <v>78.03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11.288641475183812</v>
      </c>
      <c r="AD55">
        <f t="shared" si="1"/>
        <v>782.83852313519446</v>
      </c>
      <c r="AE55">
        <f>'IDT-1'!C55</f>
        <v>0</v>
      </c>
      <c r="AF55" s="24"/>
      <c r="AG55">
        <f t="shared" si="2"/>
        <v>782.83852313519446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5.5991999999999997</v>
      </c>
      <c r="E56">
        <f>GT_NG!Q56</f>
        <v>8.2829548563611493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-0.72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618.65262909657588</v>
      </c>
      <c r="P56" s="36">
        <v>68.027388082623034</v>
      </c>
      <c r="Q56" s="36">
        <v>11.55</v>
      </c>
      <c r="R56" s="38">
        <v>26.3</v>
      </c>
      <c r="S56" s="38">
        <v>0</v>
      </c>
      <c r="T56" s="37">
        <f>SUMPRODUCT(LTA!J56:AN56,LTA!J$101:AN$101,LTA!J$104:AN$104)</f>
        <v>248.91</v>
      </c>
      <c r="U56" s="37">
        <f>SUMPRODUCT(LTA!J56:AN56,LTA!J$102:AN$102,LTA!J$104:AN$104)</f>
        <v>63.59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11.222627957079339</v>
      </c>
      <c r="AD56">
        <f t="shared" si="1"/>
        <v>756.96954407848057</v>
      </c>
      <c r="AE56">
        <f>'IDT-1'!C56</f>
        <v>0</v>
      </c>
      <c r="AF56" s="24"/>
      <c r="AG56">
        <f t="shared" si="2"/>
        <v>756.96954407848057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5.5991999999999997</v>
      </c>
      <c r="E57">
        <f>GT_NG!Q57</f>
        <v>8.2829548563611493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-0.72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598.0620593624443</v>
      </c>
      <c r="P57" s="36">
        <v>36.578402689838867</v>
      </c>
      <c r="Q57" s="36">
        <v>11.55</v>
      </c>
      <c r="R57" s="38">
        <v>26.3</v>
      </c>
      <c r="S57" s="38">
        <v>0</v>
      </c>
      <c r="T57" s="37">
        <f>SUMPRODUCT(LTA!J57:AN57,LTA!J$101:AN$101,LTA!J$104:AN$104)</f>
        <v>249.24999999999997</v>
      </c>
      <c r="U57" s="37">
        <f>SUMPRODUCT(LTA!J57:AN57,LTA!J$102:AN$102,LTA!J$104:AN$104)</f>
        <v>57.819999999999993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10.273970019144349</v>
      </c>
      <c r="AD57">
        <f t="shared" si="1"/>
        <v>755.44864688949974</v>
      </c>
      <c r="AE57">
        <f>'IDT-1'!C57</f>
        <v>0</v>
      </c>
      <c r="AF57" s="24"/>
      <c r="AG57">
        <f t="shared" si="2"/>
        <v>755.44864688949974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5.5991999999999997</v>
      </c>
      <c r="E58">
        <f>GT_NG!Q58</f>
        <v>8.2829548563611493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-0.72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595.89200102000621</v>
      </c>
      <c r="P58" s="36">
        <v>36.578402689838867</v>
      </c>
      <c r="Q58" s="36">
        <v>11.55</v>
      </c>
      <c r="R58" s="38">
        <v>26.3</v>
      </c>
      <c r="S58" s="38">
        <v>0</v>
      </c>
      <c r="T58" s="37">
        <f>SUMPRODUCT(LTA!J58:AN58,LTA!J$101:AN$101,LTA!J$104:AN$104)</f>
        <v>248.57</v>
      </c>
      <c r="U58" s="37">
        <f>SUMPRODUCT(LTA!J58:AN58,LTA!J$102:AN$102,LTA!J$104:AN$104)</f>
        <v>57.819999999999993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10.266971844517647</v>
      </c>
      <c r="AD58">
        <f t="shared" si="1"/>
        <v>750.60558672168827</v>
      </c>
      <c r="AE58">
        <f>'IDT-1'!C58</f>
        <v>0</v>
      </c>
      <c r="AF58" s="24"/>
      <c r="AG58">
        <f t="shared" si="2"/>
        <v>750.60558672168827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5.5991999999999997</v>
      </c>
      <c r="E59">
        <f>GT_NG!Q59</f>
        <v>7.9415073115860508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-0.72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606.50644758937869</v>
      </c>
      <c r="P59" s="36">
        <v>36.578402689838867</v>
      </c>
      <c r="Q59" s="36">
        <v>11.55</v>
      </c>
      <c r="R59" s="38">
        <v>26.3</v>
      </c>
      <c r="S59" s="38">
        <v>0</v>
      </c>
      <c r="T59" s="37">
        <f>SUMPRODUCT(LTA!J59:AN59,LTA!J$101:AN$101,LTA!J$104:AN$104)</f>
        <v>246.92999999999998</v>
      </c>
      <c r="U59" s="37">
        <f>SUMPRODUCT(LTA!J59:AN59,LTA!J$102:AN$102,LTA!J$104:AN$104)</f>
        <v>57.819999999999993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10.483498717647379</v>
      </c>
      <c r="AD59">
        <f t="shared" si="1"/>
        <v>742.02205887315597</v>
      </c>
      <c r="AE59">
        <f>'IDT-1'!C59</f>
        <v>0</v>
      </c>
      <c r="AF59" s="24"/>
      <c r="AG59">
        <f t="shared" si="2"/>
        <v>742.02205887315597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5.5991999999999997</v>
      </c>
      <c r="E60">
        <f>GT_NG!Q60</f>
        <v>7.9415073115860508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-0.72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579.15759218590665</v>
      </c>
      <c r="P60" s="36">
        <v>36.578402689838867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245.26999999999998</v>
      </c>
      <c r="U60" s="37">
        <f>SUMPRODUCT(LTA!J60:AN60,LTA!J$102:AN$102,LTA!J$104:AN$104)</f>
        <v>57.819999999999993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10.239824332258214</v>
      </c>
      <c r="AD60">
        <f t="shared" si="1"/>
        <v>713.2568778550733</v>
      </c>
      <c r="AE60">
        <f>'IDT-1'!C60</f>
        <v>0</v>
      </c>
      <c r="AF60" s="24"/>
      <c r="AG60">
        <f t="shared" si="2"/>
        <v>713.2568778550733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5.5991999999999997</v>
      </c>
      <c r="E61">
        <f>GT_NG!Q61</f>
        <v>7.9415073115860508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-0.72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580.37198799426324</v>
      </c>
      <c r="P61" s="36">
        <v>36.578402689838867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241.01</v>
      </c>
      <c r="U61" s="37">
        <f>SUMPRODUCT(LTA!J61:AN61,LTA!J$102:AN$102,LTA!J$104:AN$104)</f>
        <v>57.819999999999993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</v>
      </c>
      <c r="AA61" s="75">
        <f>STOA!I61</f>
        <v>0</v>
      </c>
      <c r="AB61" s="75">
        <f>-STOA!O61</f>
        <v>-220</v>
      </c>
      <c r="AC61">
        <f t="shared" si="0"/>
        <v>10.104116206624852</v>
      </c>
      <c r="AD61">
        <f t="shared" si="1"/>
        <v>723.34698178906319</v>
      </c>
      <c r="AE61">
        <f>'IDT-1'!C61</f>
        <v>0</v>
      </c>
      <c r="AF61" s="24"/>
      <c r="AG61">
        <f t="shared" si="2"/>
        <v>723.34698178906319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5.5991999999999997</v>
      </c>
      <c r="E62">
        <f>GT_NG!Q62</f>
        <v>7.9415073115860508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-0.72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580.37198799426324</v>
      </c>
      <c r="P62" s="36">
        <v>36.578402689838867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230.68999999999997</v>
      </c>
      <c r="U62" s="37">
        <f>SUMPRODUCT(LTA!J62:AN62,LTA!J$102:AN$102,LTA!J$104:AN$104)</f>
        <v>57.819999999999993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</v>
      </c>
      <c r="AA62" s="75">
        <f>STOA!I62</f>
        <v>0</v>
      </c>
      <c r="AB62" s="75">
        <f>-STOA!O62</f>
        <v>-220</v>
      </c>
      <c r="AC62">
        <f t="shared" si="0"/>
        <v>10.059783995249296</v>
      </c>
      <c r="AD62">
        <f t="shared" si="1"/>
        <v>708.07131400043863</v>
      </c>
      <c r="AE62">
        <f>'IDT-1'!C62</f>
        <v>0</v>
      </c>
      <c r="AF62" s="24"/>
      <c r="AG62">
        <f t="shared" si="2"/>
        <v>708.07131400043863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5.5991999999999997</v>
      </c>
      <c r="E63">
        <f>GT_NG!Q63</f>
        <v>7.9415073115860508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-0.72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580.36604166984625</v>
      </c>
      <c r="P63" s="36">
        <v>36.578402689838867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216.29999999999998</v>
      </c>
      <c r="U63" s="37">
        <f>SUMPRODUCT(LTA!J63:AN63,LTA!J$102:AN$102,LTA!J$104:AN$104)</f>
        <v>57.819999999999993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</v>
      </c>
      <c r="AA63" s="75">
        <f>STOA!I63</f>
        <v>0</v>
      </c>
      <c r="AB63" s="75">
        <f>-STOA!O63</f>
        <v>-220</v>
      </c>
      <c r="AC63">
        <f t="shared" si="0"/>
        <v>9.8965022574997494</v>
      </c>
      <c r="AD63">
        <f t="shared" si="1"/>
        <v>698.83864941377135</v>
      </c>
      <c r="AE63">
        <f>'IDT-1'!C63</f>
        <v>0</v>
      </c>
      <c r="AF63" s="24"/>
      <c r="AG63">
        <f t="shared" si="2"/>
        <v>698.83864941377135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5.5991999999999997</v>
      </c>
      <c r="E64">
        <f>GT_NG!Q64</f>
        <v>7.9415073115860508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-0.72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580.36594530537036</v>
      </c>
      <c r="P64" s="36">
        <v>36.578402689838867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199.76999999999998</v>
      </c>
      <c r="U64" s="37">
        <f>SUMPRODUCT(LTA!J64:AN64,LTA!J$102:AN$102,LTA!J$104:AN$104)</f>
        <v>57.819999999999993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</v>
      </c>
      <c r="AA64" s="75">
        <f>STOA!I64</f>
        <v>0</v>
      </c>
      <c r="AB64" s="75">
        <f>-STOA!O64</f>
        <v>-220</v>
      </c>
      <c r="AC64">
        <f t="shared" si="0"/>
        <v>9.6729378707892621</v>
      </c>
      <c r="AD64">
        <f t="shared" si="1"/>
        <v>692.53211743600593</v>
      </c>
      <c r="AE64">
        <f>'IDT-1'!C64</f>
        <v>0</v>
      </c>
      <c r="AF64" s="24"/>
      <c r="AG64">
        <f t="shared" si="2"/>
        <v>692.53211743600593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5.24925</v>
      </c>
      <c r="E65">
        <f>GT_NG!Q65</f>
        <v>7.9415073115860508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-0.72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580.37343989855344</v>
      </c>
      <c r="P65" s="36">
        <v>36.578402689838867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184.53</v>
      </c>
      <c r="U65" s="37">
        <f>SUMPRODUCT(LTA!J65:AN65,LTA!J$102:AN$102,LTA!J$104:AN$104)</f>
        <v>57.819999999999993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9.6606414535204461</v>
      </c>
      <c r="AD65">
        <f t="shared" si="1"/>
        <v>662.96195844645774</v>
      </c>
      <c r="AE65">
        <f>'IDT-1'!C65</f>
        <v>0</v>
      </c>
      <c r="AF65" s="24"/>
      <c r="AG65">
        <f t="shared" si="2"/>
        <v>662.96195844645774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5.24925</v>
      </c>
      <c r="E66">
        <f>GT_NG!Q66</f>
        <v>7.9415073115860508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-0.72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602.75242586694981</v>
      </c>
      <c r="P66" s="36">
        <v>36.578402689838867</v>
      </c>
      <c r="Q66" s="36">
        <v>11.55</v>
      </c>
      <c r="R66" s="38">
        <v>25.85</v>
      </c>
      <c r="S66" s="38">
        <v>0</v>
      </c>
      <c r="T66" s="37">
        <f>SUMPRODUCT(LTA!J66:AN66,LTA!J$101:AN$101,LTA!J$104:AN$104)</f>
        <v>165.82999999999998</v>
      </c>
      <c r="U66" s="37">
        <f>SUMPRODUCT(LTA!J66:AN66,LTA!J$102:AN$102,LTA!J$104:AN$104)</f>
        <v>57.819999999999993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9.7724765129038644</v>
      </c>
      <c r="AD66">
        <f t="shared" si="1"/>
        <v>656.07910935547068</v>
      </c>
      <c r="AE66">
        <f>'IDT-1'!C66</f>
        <v>0</v>
      </c>
      <c r="AF66" s="24"/>
      <c r="AG66">
        <f t="shared" si="2"/>
        <v>656.07910935547068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5.24925</v>
      </c>
      <c r="E67">
        <f>GT_NG!Q67</f>
        <v>7.9415073115860508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-0.72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607.31645526907653</v>
      </c>
      <c r="P67" s="36">
        <v>68.027388082623034</v>
      </c>
      <c r="Q67" s="36">
        <v>11.55</v>
      </c>
      <c r="R67" s="38">
        <v>22.06</v>
      </c>
      <c r="S67" s="38">
        <v>0</v>
      </c>
      <c r="T67" s="37">
        <f>SUMPRODUCT(LTA!J67:AN67,LTA!J$101:AN$101,LTA!J$104:AN$104)</f>
        <v>145.93</v>
      </c>
      <c r="U67" s="37">
        <f>SUMPRODUCT(LTA!J67:AN67,LTA!J$102:AN$102,LTA!J$104:AN$104)</f>
        <v>57.819999999999993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0</v>
      </c>
      <c r="AB67" s="75">
        <f>-STOA!O67</f>
        <v>-220</v>
      </c>
      <c r="AC67">
        <f t="shared" si="0"/>
        <v>9.935287941255341</v>
      </c>
      <c r="AD67">
        <f t="shared" si="1"/>
        <v>661.23931272203015</v>
      </c>
      <c r="AE67">
        <f>'IDT-1'!C67</f>
        <v>0</v>
      </c>
      <c r="AF67" s="24"/>
      <c r="AG67">
        <f t="shared" si="2"/>
        <v>661.23931272203015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5.24925</v>
      </c>
      <c r="E68">
        <f>GT_NG!Q68</f>
        <v>7.9415073115860508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-0.72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614.3873621683415</v>
      </c>
      <c r="P68" s="36">
        <v>68.027388082623034</v>
      </c>
      <c r="Q68" s="36">
        <v>22.05</v>
      </c>
      <c r="R68" s="38">
        <v>19.39</v>
      </c>
      <c r="S68" s="38">
        <v>0</v>
      </c>
      <c r="T68" s="37">
        <f>SUMPRODUCT(LTA!J68:AN68,LTA!J$101:AN$101,LTA!J$104:AN$104)</f>
        <v>128.29000000000002</v>
      </c>
      <c r="U68" s="37">
        <f>SUMPRODUCT(LTA!J68:AN68,LTA!J$102:AN$102,LTA!J$104:AN$104)</f>
        <v>86.69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-42.2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10.427558837950594</v>
      </c>
      <c r="AD68">
        <f t="shared" ref="AD68:AD98" si="4">SUM(B68:AB68,AI68:AT68)-AC68</f>
        <v>654.67794872459979</v>
      </c>
      <c r="AE68">
        <f>'IDT-1'!C68</f>
        <v>0</v>
      </c>
      <c r="AF68" s="24"/>
      <c r="AG68">
        <f t="shared" ref="AG68:AG98" si="5">SUM(AD68:AF68)</f>
        <v>654.67794872459979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5.24925</v>
      </c>
      <c r="E69">
        <f>GT_NG!Q69</f>
        <v>7.9415073115860508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-0.72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676.03816998725495</v>
      </c>
      <c r="P69" s="36">
        <v>68.027388082623034</v>
      </c>
      <c r="Q69" s="36">
        <v>18.577460360852925</v>
      </c>
      <c r="R69" s="38">
        <v>14.840000000000002</v>
      </c>
      <c r="S69" s="38">
        <v>0</v>
      </c>
      <c r="T69" s="37">
        <f>SUMPRODUCT(LTA!J69:AN69,LTA!J$101:AN$101,LTA!J$104:AN$104)</f>
        <v>109.24</v>
      </c>
      <c r="U69" s="37">
        <f>SUMPRODUCT(LTA!J69:AN69,LTA!J$102:AN$102,LTA!J$104:AN$104)</f>
        <v>105.57000000000001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</v>
      </c>
      <c r="AA69" s="75">
        <f>STOA!I69</f>
        <v>0</v>
      </c>
      <c r="AB69" s="75">
        <f>-STOA!O69</f>
        <v>-220</v>
      </c>
      <c r="AC69">
        <f t="shared" si="3"/>
        <v>10.891856374565434</v>
      </c>
      <c r="AD69">
        <f t="shared" si="4"/>
        <v>705.8719193677515</v>
      </c>
      <c r="AE69">
        <f>'IDT-1'!C69</f>
        <v>-45</v>
      </c>
      <c r="AF69" s="24"/>
      <c r="AG69">
        <f t="shared" si="5"/>
        <v>660.8719193677515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5.24925</v>
      </c>
      <c r="E70">
        <f>GT_NG!Q70</f>
        <v>7.9415073115860508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-0.72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682.96980048453713</v>
      </c>
      <c r="P70" s="36">
        <v>68.027388082623034</v>
      </c>
      <c r="Q70" s="36">
        <v>18.577460360852925</v>
      </c>
      <c r="R70" s="38">
        <v>7.1726565394590596</v>
      </c>
      <c r="S70" s="38">
        <v>0</v>
      </c>
      <c r="T70" s="37">
        <f>SUMPRODUCT(LTA!J70:AN70,LTA!J$101:AN$101,LTA!J$104:AN$104)</f>
        <v>85.98</v>
      </c>
      <c r="U70" s="37">
        <f>SUMPRODUCT(LTA!J70:AN70,LTA!J$102:AN$102,LTA!J$104:AN$104)</f>
        <v>105.57000000000001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10.410744180752721</v>
      </c>
      <c r="AD70">
        <f t="shared" si="4"/>
        <v>715.35731859830537</v>
      </c>
      <c r="AE70">
        <f>'IDT-1'!C70</f>
        <v>-45</v>
      </c>
      <c r="AF70" s="24"/>
      <c r="AG70">
        <f t="shared" si="5"/>
        <v>670.35731859830537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5.24925</v>
      </c>
      <c r="E71">
        <f>GT_NG!Q71</f>
        <v>7.9415073115860508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-0.72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687.88888561902991</v>
      </c>
      <c r="P71" s="36">
        <v>68.027388082623034</v>
      </c>
      <c r="Q71" s="36">
        <v>18.577460360852925</v>
      </c>
      <c r="R71" s="38">
        <v>3.72</v>
      </c>
      <c r="S71" s="38">
        <v>0</v>
      </c>
      <c r="T71" s="37">
        <f>SUMPRODUCT(LTA!J71:AN71,LTA!J$101:AN$101,LTA!J$104:AN$104)</f>
        <v>64.67</v>
      </c>
      <c r="U71" s="37">
        <f>SUMPRODUCT(LTA!J71:AN71,LTA!J$102:AN$102,LTA!J$104:AN$104)</f>
        <v>105.57000000000001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10.421952493173675</v>
      </c>
      <c r="AD71">
        <f t="shared" si="4"/>
        <v>674.50253888091822</v>
      </c>
      <c r="AE71">
        <f>'IDT-1'!C71</f>
        <v>0</v>
      </c>
      <c r="AF71" s="24"/>
      <c r="AG71">
        <f t="shared" si="5"/>
        <v>674.50253888091822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-56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5.24925</v>
      </c>
      <c r="E72">
        <f>GT_NG!Q72</f>
        <v>7.9415073115860508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-0.72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707.3759496481847</v>
      </c>
      <c r="P72" s="36">
        <v>68.027388082623034</v>
      </c>
      <c r="Q72" s="36">
        <v>18.577460360852925</v>
      </c>
      <c r="R72" s="38">
        <v>0.53</v>
      </c>
      <c r="S72" s="38">
        <v>0</v>
      </c>
      <c r="T72" s="37">
        <f>SUMPRODUCT(LTA!J72:AN72,LTA!J$101:AN$101,LTA!J$104:AN$104)</f>
        <v>48.31</v>
      </c>
      <c r="U72" s="37">
        <f>SUMPRODUCT(LTA!J72:AN72,LTA!J$102:AN$102,LTA!J$104:AN$104)</f>
        <v>105.57000000000001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10.294356465145237</v>
      </c>
      <c r="AD72">
        <f t="shared" si="4"/>
        <v>689.56719893810134</v>
      </c>
      <c r="AE72">
        <f>'IDT-1'!C72</f>
        <v>0</v>
      </c>
      <c r="AF72" s="24"/>
      <c r="AG72">
        <f t="shared" si="5"/>
        <v>689.56719893810134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5.24925</v>
      </c>
      <c r="E73">
        <f>GT_NG!Q73</f>
        <v>7.9415073115860508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-0.72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740.72586224247004</v>
      </c>
      <c r="P73" s="36">
        <v>68.027388082623034</v>
      </c>
      <c r="Q73" s="36">
        <v>18.577460360852925</v>
      </c>
      <c r="R73" s="38">
        <v>0</v>
      </c>
      <c r="S73" s="38">
        <v>0</v>
      </c>
      <c r="T73" s="37">
        <f>SUMPRODUCT(LTA!J73:AN73,LTA!J$101:AN$101,LTA!J$104:AN$104)</f>
        <v>33.67</v>
      </c>
      <c r="U73" s="37">
        <f>SUMPRODUCT(LTA!J73:AN73,LTA!J$102:AN$102,LTA!J$104:AN$104)</f>
        <v>105.57000000000001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10.50636583501146</v>
      </c>
      <c r="AD73">
        <f t="shared" si="4"/>
        <v>700.5351021625205</v>
      </c>
      <c r="AE73">
        <f>'IDT-1'!C73</f>
        <v>0</v>
      </c>
      <c r="AF73" s="24"/>
      <c r="AG73">
        <f t="shared" si="5"/>
        <v>700.5351021625205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5.24925</v>
      </c>
      <c r="E74">
        <f>GT_NG!Q74</f>
        <v>7.9415073115860508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-0.72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743.1916706193241</v>
      </c>
      <c r="P74" s="36">
        <v>68.027388082623034</v>
      </c>
      <c r="Q74" s="36">
        <v>18.577460360852925</v>
      </c>
      <c r="R74" s="38">
        <v>0</v>
      </c>
      <c r="S74" s="38">
        <v>0</v>
      </c>
      <c r="T74" s="37">
        <f>SUMPRODUCT(LTA!J74:AN74,LTA!J$101:AN$101,LTA!J$104:AN$104)</f>
        <v>22.88</v>
      </c>
      <c r="U74" s="37">
        <f>SUMPRODUCT(LTA!J74:AN74,LTA!J$102:AN$102,LTA!J$104:AN$104)</f>
        <v>105.57000000000001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10.241605997704584</v>
      </c>
      <c r="AD74">
        <f t="shared" si="4"/>
        <v>715.47567037668148</v>
      </c>
      <c r="AE74">
        <f>'IDT-1'!C74</f>
        <v>0</v>
      </c>
      <c r="AF74" s="24"/>
      <c r="AG74">
        <f t="shared" si="5"/>
        <v>715.47567037668148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5.24925</v>
      </c>
      <c r="E75">
        <f>GT_NG!Q75</f>
        <v>8.0089988751406072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-0.72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744.59741875228701</v>
      </c>
      <c r="P75" s="36">
        <v>68.027388082623034</v>
      </c>
      <c r="Q75" s="36">
        <v>18.577460360852925</v>
      </c>
      <c r="R75" s="38">
        <v>0</v>
      </c>
      <c r="S75" s="38">
        <v>0</v>
      </c>
      <c r="T75" s="37">
        <f>SUMPRODUCT(LTA!J75:AN75,LTA!J$101:AN$101,LTA!J$104:AN$104)</f>
        <v>16.72</v>
      </c>
      <c r="U75" s="37">
        <f>SUMPRODUCT(LTA!J75:AN75,LTA!J$102:AN$102,LTA!J$104:AN$104)</f>
        <v>105.57000000000001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9.9904582680331053</v>
      </c>
      <c r="AD75">
        <f t="shared" si="4"/>
        <v>736.04005780287059</v>
      </c>
      <c r="AE75">
        <f>'IDT-1'!C75</f>
        <v>0</v>
      </c>
      <c r="AF75" s="24"/>
      <c r="AG75">
        <f t="shared" si="5"/>
        <v>736.04005780287059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5.24925</v>
      </c>
      <c r="E76">
        <f>GT_NG!Q76</f>
        <v>8.3514090287277707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-0.72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744.59741875228701</v>
      </c>
      <c r="P76" s="36">
        <v>68.027388082623034</v>
      </c>
      <c r="Q76" s="36">
        <v>18.577460360852925</v>
      </c>
      <c r="R76" s="38">
        <v>0</v>
      </c>
      <c r="S76" s="38">
        <v>0</v>
      </c>
      <c r="T76" s="37">
        <f>SUMPRODUCT(LTA!J76:AN76,LTA!J$101:AN$101,LTA!J$104:AN$104)</f>
        <v>13.73</v>
      </c>
      <c r="U76" s="37">
        <f>SUMPRODUCT(LTA!J76:AN76,LTA!J$102:AN$102,LTA!J$104:AN$104)</f>
        <v>105.57000000000001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10.040038513323237</v>
      </c>
      <c r="AD76">
        <f t="shared" si="4"/>
        <v>741.89288771116753</v>
      </c>
      <c r="AE76">
        <f>'IDT-1'!C76</f>
        <v>0</v>
      </c>
      <c r="AF76" s="24"/>
      <c r="AG76">
        <f t="shared" si="5"/>
        <v>741.89288771116753</v>
      </c>
      <c r="AI76" s="34">
        <f>PXIL!I76</f>
        <v>0</v>
      </c>
      <c r="AJ76" s="34">
        <f>PXIL!O76</f>
        <v>0</v>
      </c>
      <c r="AK76" s="34">
        <f>RTM_IEX!I76</f>
        <v>8.5500000000000007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5.24925</v>
      </c>
      <c r="E77">
        <f>GT_NG!Q77</f>
        <v>8.3514090287277707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-0.72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741.18901375228711</v>
      </c>
      <c r="P77" s="36">
        <v>68.027388082623034</v>
      </c>
      <c r="Q77" s="36">
        <v>18.577460360852925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105.57000000000001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10.155047911323237</v>
      </c>
      <c r="AD77">
        <f t="shared" si="4"/>
        <v>755.46947331316767</v>
      </c>
      <c r="AE77">
        <f>'IDT-1'!C77</f>
        <v>0</v>
      </c>
      <c r="AF77" s="24"/>
      <c r="AG77">
        <f t="shared" si="5"/>
        <v>755.46947331316767</v>
      </c>
      <c r="AI77" s="34">
        <f>PXIL!I77</f>
        <v>0</v>
      </c>
      <c r="AJ77" s="34">
        <f>PXIL!O77</f>
        <v>0</v>
      </c>
      <c r="AK77" s="34">
        <f>RTM_IEX!I77</f>
        <v>26.05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5.24925</v>
      </c>
      <c r="E78">
        <f>GT_NG!Q78</f>
        <v>8.3514090287277707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741.18901375228711</v>
      </c>
      <c r="P78" s="36">
        <v>68.027388082623034</v>
      </c>
      <c r="Q78" s="36">
        <v>18.577460360852925</v>
      </c>
      <c r="R78" s="38">
        <v>0</v>
      </c>
      <c r="S78" s="38">
        <v>0</v>
      </c>
      <c r="T78" s="37">
        <f>SUMPRODUCT(LTA!J78:AN78,LTA!J$101:AN$101,LTA!J$104:AN$104)</f>
        <v>13.74</v>
      </c>
      <c r="U78" s="37">
        <f>SUMPRODUCT(LTA!J78:AN78,LTA!J$102:AN$102,LTA!J$104:AN$104)</f>
        <v>105.57000000000001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10.097255911323238</v>
      </c>
      <c r="AD78">
        <f t="shared" si="4"/>
        <v>748.64726531316762</v>
      </c>
      <c r="AE78">
        <f>'IDT-1'!C78</f>
        <v>0</v>
      </c>
      <c r="AF78" s="24"/>
      <c r="AG78">
        <f t="shared" si="5"/>
        <v>748.64726531316762</v>
      </c>
      <c r="AI78" s="34">
        <f>PXIL!I78</f>
        <v>0</v>
      </c>
      <c r="AJ78" s="34">
        <f>PXIL!O78</f>
        <v>0</v>
      </c>
      <c r="AK78" s="34">
        <f>RTM_IEX!I78</f>
        <v>18.760000000000002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5.4825499999999998</v>
      </c>
      <c r="E79">
        <f>GT_NG!Q79</f>
        <v>8.3514090287277707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-0.72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720.42802462629959</v>
      </c>
      <c r="P79" s="36">
        <v>68.027388082623034</v>
      </c>
      <c r="Q79" s="36">
        <v>18.577460360852925</v>
      </c>
      <c r="R79" s="38">
        <v>0</v>
      </c>
      <c r="S79" s="38">
        <v>0</v>
      </c>
      <c r="T79" s="37">
        <f>SUMPRODUCT(LTA!J79:AN79,LTA!J$101:AN$101,LTA!J$104:AN$104)</f>
        <v>13.89</v>
      </c>
      <c r="U79" s="37">
        <f>SUMPRODUCT(LTA!J79:AN79,LTA!J$102:AN$102,LTA!J$104:AN$104)</f>
        <v>105.57000000000001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9.33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10.036375322664941</v>
      </c>
      <c r="AD79">
        <f t="shared" si="4"/>
        <v>741.46045677583834</v>
      </c>
      <c r="AE79">
        <f>'IDT-1'!C79</f>
        <v>0</v>
      </c>
      <c r="AF79" s="24"/>
      <c r="AG79">
        <f t="shared" si="5"/>
        <v>741.46045677583834</v>
      </c>
      <c r="AI79" s="34">
        <f>PXIL!I79</f>
        <v>0</v>
      </c>
      <c r="AJ79" s="34">
        <f>PXIL!O79</f>
        <v>0</v>
      </c>
      <c r="AK79" s="34">
        <f>RTM_IEX!I79</f>
        <v>21.06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1.5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5.4825499999999998</v>
      </c>
      <c r="E80">
        <f>GT_NG!Q80</f>
        <v>8.3514090287277707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-0.72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716.73803458514772</v>
      </c>
      <c r="P80" s="36">
        <v>68.027388082623034</v>
      </c>
      <c r="Q80" s="36">
        <v>18.577460360852925</v>
      </c>
      <c r="R80" s="38">
        <v>0</v>
      </c>
      <c r="S80" s="38">
        <v>0</v>
      </c>
      <c r="T80" s="37">
        <f>SUMPRODUCT(LTA!J80:AN80,LTA!J$101:AN$101,LTA!J$104:AN$104)</f>
        <v>14.4</v>
      </c>
      <c r="U80" s="37">
        <f>SUMPRODUCT(LTA!J80:AN80,LTA!J$102:AN$102,LTA!J$104:AN$104)</f>
        <v>105.57000000000001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12.24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10.068127406319267</v>
      </c>
      <c r="AD80">
        <f t="shared" si="4"/>
        <v>745.20871465103221</v>
      </c>
      <c r="AE80">
        <f>'IDT-1'!C80</f>
        <v>0</v>
      </c>
      <c r="AF80" s="24"/>
      <c r="AG80">
        <f t="shared" si="5"/>
        <v>745.20871465103221</v>
      </c>
      <c r="AI80" s="34">
        <f>PXIL!I80</f>
        <v>0</v>
      </c>
      <c r="AJ80" s="34">
        <f>PXIL!O80</f>
        <v>0</v>
      </c>
      <c r="AK80" s="34">
        <f>RTM_IEX!I80</f>
        <v>21.46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5.15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5.4825499999999998</v>
      </c>
      <c r="E81">
        <f>GT_NG!Q81</f>
        <v>8.3514090287277707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677.67445074603654</v>
      </c>
      <c r="P81" s="36">
        <v>68.027388082623034</v>
      </c>
      <c r="Q81" s="36">
        <v>18.577460360852925</v>
      </c>
      <c r="R81" s="38">
        <v>0</v>
      </c>
      <c r="S81" s="38">
        <v>0</v>
      </c>
      <c r="T81" s="37">
        <f>SUMPRODUCT(LTA!J81:AN81,LTA!J$101:AN$101,LTA!J$104:AN$104)</f>
        <v>15.04</v>
      </c>
      <c r="U81" s="37">
        <f>SUMPRODUCT(LTA!J81:AN81,LTA!J$102:AN$102,LTA!J$104:AN$104)</f>
        <v>105.57000000000001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14.56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9.8957293020707322</v>
      </c>
      <c r="AD81">
        <f t="shared" si="4"/>
        <v>724.85752891616949</v>
      </c>
      <c r="AE81">
        <f>'IDT-1'!C81</f>
        <v>0</v>
      </c>
      <c r="AF81" s="24"/>
      <c r="AG81">
        <f t="shared" si="5"/>
        <v>724.85752891616949</v>
      </c>
      <c r="AI81" s="34">
        <f>PXIL!I81</f>
        <v>0</v>
      </c>
      <c r="AJ81" s="34">
        <f>PXIL!O81</f>
        <v>0</v>
      </c>
      <c r="AK81" s="34">
        <f>RTM_IEX!I81</f>
        <v>30.75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11.44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5.4825499999999998</v>
      </c>
      <c r="E82">
        <f>GT_NG!Q82</f>
        <v>8.3514090287277707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-0.72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672.11797674603656</v>
      </c>
      <c r="P82" s="36">
        <v>68.027388082623034</v>
      </c>
      <c r="Q82" s="36">
        <v>18.577460360852925</v>
      </c>
      <c r="R82" s="38">
        <v>0</v>
      </c>
      <c r="S82" s="38">
        <v>0</v>
      </c>
      <c r="T82" s="37">
        <f>SUMPRODUCT(LTA!J82:AN82,LTA!J$101:AN$101,LTA!J$104:AN$104)</f>
        <v>15.85</v>
      </c>
      <c r="U82" s="37">
        <f>SUMPRODUCT(LTA!J82:AN82,LTA!J$102:AN$102,LTA!J$104:AN$104)</f>
        <v>105.57000000000001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5.82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9.8761869204707349</v>
      </c>
      <c r="AD82">
        <f t="shared" si="4"/>
        <v>722.55059729776963</v>
      </c>
      <c r="AE82">
        <f>'IDT-1'!C82</f>
        <v>0</v>
      </c>
      <c r="AF82" s="24"/>
      <c r="AG82">
        <f t="shared" si="5"/>
        <v>722.55059729776963</v>
      </c>
      <c r="AI82" s="34">
        <f>PXIL!I82</f>
        <v>0</v>
      </c>
      <c r="AJ82" s="34">
        <f>PXIL!O82</f>
        <v>0</v>
      </c>
      <c r="AK82" s="34">
        <f>RTM_IEX!I82</f>
        <v>41.73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11.62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5.4825499999999998</v>
      </c>
      <c r="E83">
        <f>GT_NG!Q83</f>
        <v>8.3514090287277707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-0.72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672.11797674603656</v>
      </c>
      <c r="P83" s="36">
        <v>68.027388082623034</v>
      </c>
      <c r="Q83" s="36">
        <v>18.577460360852925</v>
      </c>
      <c r="R83" s="38">
        <v>0</v>
      </c>
      <c r="S83" s="38">
        <v>0</v>
      </c>
      <c r="T83" s="37">
        <f>SUMPRODUCT(LTA!J83:AN83,LTA!J$101:AN$101,LTA!J$104:AN$104)</f>
        <v>15.34</v>
      </c>
      <c r="U83" s="37">
        <f>SUMPRODUCT(LTA!J83:AN83,LTA!J$102:AN$102,LTA!J$104:AN$104)</f>
        <v>105.57000000000001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8.5277591479818273</v>
      </c>
      <c r="AD83">
        <f t="shared" si="4"/>
        <v>764.21902507025857</v>
      </c>
      <c r="AE83">
        <f>'IDT-1'!C83</f>
        <v>-35</v>
      </c>
      <c r="AF83" s="24"/>
      <c r="AG83">
        <f t="shared" si="5"/>
        <v>729.21902507025857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5.4825499999999998</v>
      </c>
      <c r="E84">
        <f>GT_NG!Q84</f>
        <v>8.3514090287277707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-0.72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672.11797674603656</v>
      </c>
      <c r="P84" s="36">
        <v>68.027388082623034</v>
      </c>
      <c r="Q84" s="36">
        <v>18.577460360852925</v>
      </c>
      <c r="R84" s="38">
        <v>0</v>
      </c>
      <c r="S84" s="38">
        <v>0</v>
      </c>
      <c r="T84" s="37">
        <f>SUMPRODUCT(LTA!J84:AN84,LTA!J$101:AN$101,LTA!J$104:AN$104)</f>
        <v>14.9</v>
      </c>
      <c r="U84" s="37">
        <f>SUMPRODUCT(LTA!J84:AN84,LTA!J$102:AN$102,LTA!J$104:AN$104)</f>
        <v>105.57000000000001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8.5240631479818258</v>
      </c>
      <c r="AD84">
        <f t="shared" si="4"/>
        <v>763.7827210702585</v>
      </c>
      <c r="AE84">
        <f>'IDT-1'!C84</f>
        <v>-60</v>
      </c>
      <c r="AF84" s="24"/>
      <c r="AG84">
        <f t="shared" si="5"/>
        <v>703.7827210702585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5.4825499999999998</v>
      </c>
      <c r="E85">
        <f>GT_NG!Q85</f>
        <v>8.3514090287277707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-0.72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672.11797674603656</v>
      </c>
      <c r="P85" s="36">
        <v>68.027388082623034</v>
      </c>
      <c r="Q85" s="36">
        <v>18.577460360852925</v>
      </c>
      <c r="R85" s="38">
        <v>0</v>
      </c>
      <c r="S85" s="38">
        <v>0</v>
      </c>
      <c r="T85" s="37">
        <f>SUMPRODUCT(LTA!J85:AN85,LTA!J$101:AN$101,LTA!J$104:AN$104)</f>
        <v>14.54</v>
      </c>
      <c r="U85" s="37">
        <f>SUMPRODUCT(LTA!J85:AN85,LTA!J$102:AN$102,LTA!J$104:AN$104)</f>
        <v>105.57000000000001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8.6481065138551614</v>
      </c>
      <c r="AD85">
        <f t="shared" si="4"/>
        <v>748.29867770438511</v>
      </c>
      <c r="AE85">
        <f>'IDT-1'!C85</f>
        <v>-70</v>
      </c>
      <c r="AF85" s="24"/>
      <c r="AG85">
        <f t="shared" si="5"/>
        <v>678.29867770438511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5.4825499999999998</v>
      </c>
      <c r="E86">
        <f>GT_NG!Q86</f>
        <v>8.3514090287277707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-0.72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672.11797674603656</v>
      </c>
      <c r="P86" s="36">
        <v>68.027388082623034</v>
      </c>
      <c r="Q86" s="36">
        <v>18.577460360852925</v>
      </c>
      <c r="R86" s="38">
        <v>0</v>
      </c>
      <c r="S86" s="38">
        <v>0</v>
      </c>
      <c r="T86" s="37">
        <f>SUMPRODUCT(LTA!J86:AN86,LTA!J$101:AN$101,LTA!J$104:AN$104)</f>
        <v>14.11</v>
      </c>
      <c r="U86" s="37">
        <f>SUMPRODUCT(LTA!J86:AN86,LTA!J$102:AN$102,LTA!J$104:AN$104)</f>
        <v>105.57000000000001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8.6444945138551628</v>
      </c>
      <c r="AD86">
        <f t="shared" si="4"/>
        <v>747.87228970438514</v>
      </c>
      <c r="AE86">
        <f>'IDT-1'!C86</f>
        <v>-85</v>
      </c>
      <c r="AF86" s="24"/>
      <c r="AG86">
        <f t="shared" si="5"/>
        <v>662.87228970438514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5.4825499999999998</v>
      </c>
      <c r="E87">
        <f>GT_NG!Q87</f>
        <v>8.3514090287277707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5.4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673.76253593910371</v>
      </c>
      <c r="P87" s="36">
        <v>68.027388082623034</v>
      </c>
      <c r="Q87" s="36">
        <v>18.577460360852925</v>
      </c>
      <c r="R87" s="38">
        <v>0</v>
      </c>
      <c r="S87" s="38">
        <v>0</v>
      </c>
      <c r="T87" s="37">
        <f>SUMPRODUCT(LTA!J87:AN87,LTA!J$101:AN$101,LTA!J$104:AN$104)</f>
        <v>13.79</v>
      </c>
      <c r="U87" s="37">
        <f>SUMPRODUCT(LTA!J87:AN87,LTA!J$102:AN$102,LTA!J$104:AN$104)</f>
        <v>105.57000000000001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8.5678142116416698</v>
      </c>
      <c r="AD87">
        <f t="shared" si="4"/>
        <v>770.39352919966575</v>
      </c>
      <c r="AE87">
        <f>'IDT-1'!C87</f>
        <v>-95</v>
      </c>
      <c r="AF87" s="24"/>
      <c r="AG87">
        <f t="shared" si="5"/>
        <v>675.39352919966575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5.4825499999999998</v>
      </c>
      <c r="E88">
        <f>GT_NG!Q88</f>
        <v>8.3514090287277707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5.4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680.979854626573</v>
      </c>
      <c r="P88" s="36">
        <v>68.027388082623034</v>
      </c>
      <c r="Q88" s="36">
        <v>18.577460360852925</v>
      </c>
      <c r="R88" s="38">
        <v>0</v>
      </c>
      <c r="S88" s="38">
        <v>0</v>
      </c>
      <c r="T88" s="37">
        <f>SUMPRODUCT(LTA!J88:AN88,LTA!J$101:AN$101,LTA!J$104:AN$104)</f>
        <v>14</v>
      </c>
      <c r="U88" s="37">
        <f>SUMPRODUCT(LTA!J88:AN88,LTA!J$102:AN$102,LTA!J$104:AN$104)</f>
        <v>106.10000000000001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8.6346556886164123</v>
      </c>
      <c r="AD88">
        <f t="shared" si="4"/>
        <v>778.28400641016037</v>
      </c>
      <c r="AE88">
        <f>'IDT-1'!C88</f>
        <v>-105</v>
      </c>
      <c r="AF88" s="24"/>
      <c r="AG88">
        <f t="shared" si="5"/>
        <v>673.28400641016037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5.4825499999999998</v>
      </c>
      <c r="E89">
        <f>GT_NG!Q89</f>
        <v>8.3514090287277707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5.4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693.67541386119444</v>
      </c>
      <c r="P89" s="36">
        <v>68.027388082623034</v>
      </c>
      <c r="Q89" s="36">
        <v>18.577460360852925</v>
      </c>
      <c r="R89" s="38">
        <v>0</v>
      </c>
      <c r="S89" s="38">
        <v>0</v>
      </c>
      <c r="T89" s="37">
        <f>SUMPRODUCT(LTA!J89:AN89,LTA!J$101:AN$101,LTA!J$104:AN$104)</f>
        <v>14</v>
      </c>
      <c r="U89" s="37">
        <f>SUMPRODUCT(LTA!J89:AN89,LTA!J$102:AN$102,LTA!J$104:AN$104)</f>
        <v>106.71000000000001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8.7464223861872323</v>
      </c>
      <c r="AD89">
        <f t="shared" si="4"/>
        <v>791.477798947211</v>
      </c>
      <c r="AE89">
        <f>'IDT-1'!C89</f>
        <v>-115</v>
      </c>
      <c r="AF89" s="24"/>
      <c r="AG89">
        <f t="shared" si="5"/>
        <v>676.477798947211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5.4825499999999998</v>
      </c>
      <c r="E90">
        <f>GT_NG!Q90</f>
        <v>8.3514090287277707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5.4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700.99600819094951</v>
      </c>
      <c r="P90" s="36">
        <v>68.027388082623034</v>
      </c>
      <c r="Q90" s="36">
        <v>18.577460360852925</v>
      </c>
      <c r="R90" s="38">
        <v>0</v>
      </c>
      <c r="S90" s="38">
        <v>0</v>
      </c>
      <c r="T90" s="37">
        <f>SUMPRODUCT(LTA!J90:AN90,LTA!J$101:AN$101,LTA!J$104:AN$104)</f>
        <v>14</v>
      </c>
      <c r="U90" s="37">
        <f>SUMPRODUCT(LTA!J90:AN90,LTA!J$102:AN$102,LTA!J$104:AN$104)</f>
        <v>106.73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-40</v>
      </c>
      <c r="AA90" s="75">
        <f>STOA!I90</f>
        <v>0</v>
      </c>
      <c r="AB90" s="75">
        <f>-STOA!O90</f>
        <v>-120</v>
      </c>
      <c r="AC90">
        <f t="shared" si="3"/>
        <v>9.1469296875527384</v>
      </c>
      <c r="AD90">
        <f t="shared" si="4"/>
        <v>758.41788597560048</v>
      </c>
      <c r="AE90">
        <f>'IDT-1'!C90</f>
        <v>-96.655000000000001</v>
      </c>
      <c r="AF90" s="24"/>
      <c r="AG90">
        <f t="shared" si="5"/>
        <v>661.76288597560051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5.4825499999999998</v>
      </c>
      <c r="E91">
        <f>GT_NG!Q91</f>
        <v>8.3514090287277707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5.4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638.39338843029236</v>
      </c>
      <c r="P91" s="36">
        <v>68.027388082623034</v>
      </c>
      <c r="Q91" s="36">
        <v>11.549999999999999</v>
      </c>
      <c r="R91" s="38">
        <v>0</v>
      </c>
      <c r="S91" s="38">
        <v>0</v>
      </c>
      <c r="T91" s="37">
        <f>SUMPRODUCT(LTA!J91:AN91,LTA!J$101:AN$101,LTA!J$104:AN$104)</f>
        <v>14</v>
      </c>
      <c r="U91" s="37">
        <f>SUMPRODUCT(LTA!J91:AN91,LTA!J$102:AN$102,LTA!J$104:AN$104)</f>
        <v>106.89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-128.4</v>
      </c>
      <c r="AC91">
        <f t="shared" si="3"/>
        <v>8.4227597962988927</v>
      </c>
      <c r="AD91">
        <f t="shared" si="4"/>
        <v>706.27197574534421</v>
      </c>
      <c r="AE91">
        <f>'IDT-1'!C91</f>
        <v>-45</v>
      </c>
      <c r="AF91" s="24"/>
      <c r="AG91">
        <f t="shared" si="5"/>
        <v>661.27197574534421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8.3514090287277707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5.4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632.29535519270496</v>
      </c>
      <c r="P92" s="36">
        <v>68.027388082623034</v>
      </c>
      <c r="Q92" s="36">
        <v>11.118307458143073</v>
      </c>
      <c r="R92" s="38">
        <v>0</v>
      </c>
      <c r="S92" s="38">
        <v>0</v>
      </c>
      <c r="T92" s="37">
        <f>SUMPRODUCT(LTA!J92:AN92,LTA!J$101:AN$101,LTA!J$104:AN$104)</f>
        <v>14</v>
      </c>
      <c r="U92" s="37">
        <f>SUMPRODUCT(LTA!J92:AN92,LTA!J$102:AN$102,LTA!J$104:AN$104)</f>
        <v>107.07000000000001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-128.4</v>
      </c>
      <c r="AC92">
        <f t="shared" si="3"/>
        <v>8.3694220997515618</v>
      </c>
      <c r="AD92">
        <f t="shared" si="4"/>
        <v>699.97558766244731</v>
      </c>
      <c r="AE92">
        <f>'IDT-1'!C92</f>
        <v>-70</v>
      </c>
      <c r="AF92" s="24"/>
      <c r="AG92">
        <f t="shared" si="5"/>
        <v>629.97558766244731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8.3514090287277707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5.4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627.74314559014613</v>
      </c>
      <c r="P93" s="36">
        <v>68.027388082623034</v>
      </c>
      <c r="Q93" s="36">
        <v>11.118307458143073</v>
      </c>
      <c r="R93" s="38">
        <v>0</v>
      </c>
      <c r="S93" s="38">
        <v>0</v>
      </c>
      <c r="T93" s="37">
        <f>SUMPRODUCT(LTA!J93:AN93,LTA!J$101:AN$101,LTA!J$104:AN$104)</f>
        <v>14</v>
      </c>
      <c r="U93" s="37">
        <f>SUMPRODUCT(LTA!J93:AN93,LTA!J$102:AN$102,LTA!J$104:AN$104)</f>
        <v>78.36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-128.4</v>
      </c>
      <c r="AC93">
        <f t="shared" si="3"/>
        <v>8.0900195390900667</v>
      </c>
      <c r="AD93">
        <f t="shared" si="4"/>
        <v>666.99278062054987</v>
      </c>
      <c r="AE93">
        <f>'IDT-1'!C93</f>
        <v>-62</v>
      </c>
      <c r="AF93" s="24"/>
      <c r="AG93">
        <f t="shared" si="5"/>
        <v>604.99278062054987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4.8992999999999993</v>
      </c>
      <c r="E94">
        <f>GT_NG!Q94</f>
        <v>8.3514090287277707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5.4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623.67376353283191</v>
      </c>
      <c r="P94" s="36">
        <v>68.027388082623034</v>
      </c>
      <c r="Q94" s="36">
        <v>11.118307458143073</v>
      </c>
      <c r="R94" s="38">
        <v>0</v>
      </c>
      <c r="S94" s="38">
        <v>0</v>
      </c>
      <c r="T94" s="37">
        <f>SUMPRODUCT(LTA!J94:AN94,LTA!J$101:AN$101,LTA!J$104:AN$104)</f>
        <v>14</v>
      </c>
      <c r="U94" s="37">
        <f>SUMPRODUCT(LTA!J94:AN94,LTA!J$102:AN$102,LTA!J$104:AN$104)</f>
        <v>61.4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-43</v>
      </c>
      <c r="AA94" s="75">
        <f>STOA!I94</f>
        <v>0</v>
      </c>
      <c r="AB94" s="75">
        <f>-STOA!O94</f>
        <v>-128.4</v>
      </c>
      <c r="AC94">
        <f t="shared" si="3"/>
        <v>8.2727332119788564</v>
      </c>
      <c r="AD94">
        <f t="shared" si="4"/>
        <v>602.19743489034681</v>
      </c>
      <c r="AE94">
        <f>'IDT-1'!C94</f>
        <v>-13</v>
      </c>
      <c r="AF94" s="24"/>
      <c r="AG94">
        <f t="shared" si="5"/>
        <v>589.19743489034681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4.8992999999999993</v>
      </c>
      <c r="E95">
        <f>GT_NG!Q95</f>
        <v>8.3514090287277707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5.4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623.90099053283188</v>
      </c>
      <c r="P95" s="36">
        <v>68.027388082623034</v>
      </c>
      <c r="Q95" s="36">
        <v>11.12</v>
      </c>
      <c r="R95" s="38">
        <v>0</v>
      </c>
      <c r="S95" s="38">
        <v>0</v>
      </c>
      <c r="T95" s="37">
        <f>SUMPRODUCT(LTA!J95:AN95,LTA!J$101:AN$101,LTA!J$104:AN$104)</f>
        <v>14</v>
      </c>
      <c r="U95" s="37">
        <f>SUMPRODUCT(LTA!J95:AN95,LTA!J$102:AN$102,LTA!J$104:AN$104)</f>
        <v>61.4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-83</v>
      </c>
      <c r="AA95" s="75">
        <f>STOA!I95</f>
        <v>0</v>
      </c>
      <c r="AB95" s="75">
        <f>-STOA!O95</f>
        <v>-128.4</v>
      </c>
      <c r="AC95">
        <f t="shared" si="3"/>
        <v>8.4864350792526828</v>
      </c>
      <c r="AD95">
        <f>SUM(B95:AB95,AI95:AT95)-AC95</f>
        <v>577.21265256492995</v>
      </c>
      <c r="AE95">
        <f>'IDT-1'!C95</f>
        <v>0</v>
      </c>
      <c r="AF95" s="24"/>
      <c r="AG95">
        <f t="shared" si="5"/>
        <v>577.21265256492995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4.8992999999999993</v>
      </c>
      <c r="E96">
        <f>GT_NG!Q96</f>
        <v>8.3514090287277707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5.4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623.90086283669166</v>
      </c>
      <c r="P96" s="36">
        <v>68.03</v>
      </c>
      <c r="Q96" s="36">
        <v>11.12</v>
      </c>
      <c r="R96" s="38">
        <v>0</v>
      </c>
      <c r="S96" s="38">
        <v>0</v>
      </c>
      <c r="T96" s="37">
        <f>SUMPRODUCT(LTA!J96:AN96,LTA!J$101:AN$101,LTA!J$104:AN$104)</f>
        <v>14</v>
      </c>
      <c r="U96" s="37">
        <f>SUMPRODUCT(LTA!J96:AN96,LTA!J$102:AN$102,LTA!J$104:AN$104)</f>
        <v>61.4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-113</v>
      </c>
      <c r="AA96" s="75">
        <f>STOA!I96</f>
        <v>0</v>
      </c>
      <c r="AB96" s="75">
        <f>-STOA!O96</f>
        <v>-128.4</v>
      </c>
      <c r="AC96">
        <f t="shared" si="3"/>
        <v>8.7405906784577425</v>
      </c>
      <c r="AD96">
        <f t="shared" si="4"/>
        <v>546.9609811869617</v>
      </c>
      <c r="AE96">
        <f>'IDT-1'!C96</f>
        <v>0</v>
      </c>
      <c r="AF96" s="24"/>
      <c r="AG96">
        <f t="shared" si="5"/>
        <v>546.9609811869617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4.8992999999999993</v>
      </c>
      <c r="E97">
        <f>GT_NG!Q97</f>
        <v>8.3514090287277707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5.4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622.14661033669177</v>
      </c>
      <c r="P97" s="36">
        <v>68.03</v>
      </c>
      <c r="Q97" s="36">
        <v>11.12</v>
      </c>
      <c r="R97" s="38">
        <v>0</v>
      </c>
      <c r="S97" s="38">
        <v>0</v>
      </c>
      <c r="T97" s="37">
        <f>SUMPRODUCT(LTA!J97:AN97,LTA!J$101:AN$101,LTA!J$104:AN$104)</f>
        <v>14</v>
      </c>
      <c r="U97" s="37">
        <f>SUMPRODUCT(LTA!J97:AN97,LTA!J$102:AN$102,LTA!J$104:AN$104)</f>
        <v>61.4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-143</v>
      </c>
      <c r="AA97" s="75">
        <f>STOA!I97</f>
        <v>0</v>
      </c>
      <c r="AB97" s="75">
        <f>-STOA!O97</f>
        <v>-128.4</v>
      </c>
      <c r="AC97">
        <f t="shared" si="3"/>
        <v>9.1070570550777514</v>
      </c>
      <c r="AD97">
        <f t="shared" si="4"/>
        <v>499.84026231034176</v>
      </c>
      <c r="AE97">
        <f>'IDT-1'!C97</f>
        <v>0</v>
      </c>
      <c r="AF97" s="24"/>
      <c r="AG97">
        <f t="shared" si="5"/>
        <v>499.84026231034176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4.8992999999999993</v>
      </c>
      <c r="E98">
        <f>GT_NG!Q98</f>
        <v>8.3514090287277707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5.4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622.14661033669177</v>
      </c>
      <c r="P98" s="36">
        <v>68.03</v>
      </c>
      <c r="Q98" s="36">
        <v>11.12</v>
      </c>
      <c r="R98" s="38">
        <v>0</v>
      </c>
      <c r="S98" s="38">
        <v>0</v>
      </c>
      <c r="T98" s="37">
        <f>SUMPRODUCT(LTA!J98:AN98,LTA!J$101:AN$101,LTA!J$104:AN$104)</f>
        <v>14</v>
      </c>
      <c r="U98" s="37">
        <f>SUMPRODUCT(LTA!J98:AN98,LTA!J$102:AN$102,LTA!J$104:AN$104)</f>
        <v>65.25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-173</v>
      </c>
      <c r="AA98" s="75">
        <f>STOA!I98</f>
        <v>0</v>
      </c>
      <c r="AB98" s="75">
        <f>-STOA!O98</f>
        <v>-128.4</v>
      </c>
      <c r="AC98">
        <f t="shared" si="3"/>
        <v>9.3935317868244237</v>
      </c>
      <c r="AD98">
        <f t="shared" si="4"/>
        <v>473.40378757859509</v>
      </c>
      <c r="AE98">
        <f>'IDT-1'!C98</f>
        <v>0</v>
      </c>
      <c r="AF98" s="24"/>
      <c r="AG98">
        <f t="shared" si="5"/>
        <v>473.40378757859509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0.13392586500000006</v>
      </c>
      <c r="E99">
        <f t="shared" si="6"/>
        <v>0.19862953264842875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0.59623447617419101</v>
      </c>
      <c r="J99">
        <f t="shared" si="6"/>
        <v>0</v>
      </c>
      <c r="K99">
        <f t="shared" si="6"/>
        <v>8.4375000000000006E-3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15.819733184496812</v>
      </c>
      <c r="P99" s="36">
        <f t="shared" si="6"/>
        <v>1.3645086610115069</v>
      </c>
      <c r="Q99" s="36">
        <f t="shared" si="6"/>
        <v>0.37513162760407748</v>
      </c>
      <c r="R99" s="38">
        <f t="shared" si="6"/>
        <v>0.23770449464568474</v>
      </c>
      <c r="S99" s="38">
        <f t="shared" si="6"/>
        <v>0</v>
      </c>
      <c r="T99" s="37">
        <f t="shared" si="6"/>
        <v>1.9346724999999996</v>
      </c>
      <c r="U99" s="37">
        <f t="shared" si="6"/>
        <v>2.0228974999999974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6.9664999999999991E-2</v>
      </c>
      <c r="Z99" s="34">
        <f t="shared" si="6"/>
        <v>-1.757825</v>
      </c>
      <c r="AA99" s="75">
        <f t="shared" si="6"/>
        <v>0</v>
      </c>
      <c r="AB99" s="75">
        <f t="shared" si="6"/>
        <v>-4.1972000000000014</v>
      </c>
      <c r="AC99">
        <f t="shared" si="6"/>
        <v>0.24925776900675775</v>
      </c>
      <c r="AD99">
        <f t="shared" si="6"/>
        <v>16.008420072573934</v>
      </c>
      <c r="AE99">
        <f t="shared" si="6"/>
        <v>-0.25442474999999998</v>
      </c>
      <c r="AG99">
        <f t="shared" si="6"/>
        <v>15.753995322573932</v>
      </c>
      <c r="AI99">
        <f t="shared" si="6"/>
        <v>0</v>
      </c>
      <c r="AJ99">
        <f t="shared" si="6"/>
        <v>0</v>
      </c>
      <c r="AK99">
        <f t="shared" si="6"/>
        <v>5.1069999999999997E-2</v>
      </c>
      <c r="AL99">
        <f t="shared" si="6"/>
        <v>-0.71375</v>
      </c>
      <c r="AM99">
        <f t="shared" si="6"/>
        <v>0</v>
      </c>
      <c r="AN99">
        <f t="shared" si="6"/>
        <v>0</v>
      </c>
      <c r="AO99">
        <f t="shared" si="6"/>
        <v>0.1138425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7.3720500000000007</v>
      </c>
      <c r="E3">
        <f>GT_NG!T3</f>
        <v>11.015047879616965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55.597301101888263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415.84200788427228</v>
      </c>
      <c r="P3" s="36">
        <v>19.25</v>
      </c>
      <c r="Q3" s="36">
        <v>7.6999999999999993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309.94999999999993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7.7293211706374345</v>
      </c>
      <c r="AD3">
        <f>SUM(B3:AB3,AI3:AT3)-AC3</f>
        <v>729.65708569513993</v>
      </c>
      <c r="AE3">
        <f>'IDT-1'!F3</f>
        <v>0</v>
      </c>
      <c r="AF3" s="24"/>
      <c r="AG3">
        <f>SUM(AD3:AF3)</f>
        <v>729.65708569513993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7.3720500000000007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416.20213604836846</v>
      </c>
      <c r="P4" s="36">
        <v>19.25</v>
      </c>
      <c r="Q4" s="36">
        <v>7.6999999999999993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271.44999999999993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-10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7.2980196526993302</v>
      </c>
      <c r="AD4">
        <f t="shared" ref="AD4:AD67" si="1">SUM(B4:AB4,AI4:AT4)-AC4</f>
        <v>710.87850693452106</v>
      </c>
      <c r="AE4">
        <f>'IDT-1'!F4</f>
        <v>0</v>
      </c>
      <c r="AF4" s="24"/>
      <c r="AG4">
        <f t="shared" ref="AG4:AG67" si="2">SUM(AD4:AF4)</f>
        <v>710.87850693452106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7.3720500000000007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416.18197807617452</v>
      </c>
      <c r="P5" s="36">
        <v>19.25</v>
      </c>
      <c r="Q5" s="36">
        <v>7.6999999999999993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227.83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-23</v>
      </c>
      <c r="AA5" s="75">
        <f>STOA!J5</f>
        <v>1.66</v>
      </c>
      <c r="AB5" s="75">
        <f>-STOA!P5</f>
        <v>0</v>
      </c>
      <c r="AC5">
        <f t="shared" si="0"/>
        <v>6.7874326444097886</v>
      </c>
      <c r="AD5">
        <f t="shared" si="1"/>
        <v>684.74893597061669</v>
      </c>
      <c r="AE5">
        <f>'IDT-1'!F5</f>
        <v>0</v>
      </c>
      <c r="AF5" s="24"/>
      <c r="AG5">
        <f t="shared" si="2"/>
        <v>684.74893597061669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7.3720500000000007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416.18197807617452</v>
      </c>
      <c r="P6" s="36">
        <v>19.25</v>
      </c>
      <c r="Q6" s="36">
        <v>7.6999999999999993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227.83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</v>
      </c>
      <c r="AA6" s="75">
        <f>STOA!J6</f>
        <v>1.66</v>
      </c>
      <c r="AB6" s="75">
        <f>-STOA!P6</f>
        <v>0</v>
      </c>
      <c r="AC6">
        <f t="shared" si="0"/>
        <v>6.9060288525582347</v>
      </c>
      <c r="AD6">
        <f t="shared" si="1"/>
        <v>670.63033976246822</v>
      </c>
      <c r="AE6">
        <f>'IDT-1'!F6</f>
        <v>0</v>
      </c>
      <c r="AF6" s="24"/>
      <c r="AG6">
        <f t="shared" si="2"/>
        <v>670.63033976246822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7.3720500000000007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418.10511967642998</v>
      </c>
      <c r="P7" s="36">
        <v>19.25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227.83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-56</v>
      </c>
      <c r="AA7" s="75">
        <f>STOA!J7</f>
        <v>1.56</v>
      </c>
      <c r="AB7" s="75">
        <f>-STOA!P7</f>
        <v>0</v>
      </c>
      <c r="AC7">
        <f t="shared" si="0"/>
        <v>7.0907663964981618</v>
      </c>
      <c r="AD7">
        <f t="shared" si="1"/>
        <v>652.26874381878383</v>
      </c>
      <c r="AE7">
        <f>'IDT-1'!F7</f>
        <v>0</v>
      </c>
      <c r="AF7" s="24"/>
      <c r="AG7">
        <f t="shared" si="2"/>
        <v>652.26874381878383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7.3720500000000007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418.10511967642998</v>
      </c>
      <c r="P8" s="36">
        <v>19.25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227.83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-73</v>
      </c>
      <c r="AA8" s="75">
        <f>STOA!J8</f>
        <v>1.56</v>
      </c>
      <c r="AB8" s="75">
        <f>-STOA!P8</f>
        <v>0</v>
      </c>
      <c r="AC8">
        <f t="shared" si="0"/>
        <v>7.2347760778212766</v>
      </c>
      <c r="AD8">
        <f t="shared" si="1"/>
        <v>635.12473413746068</v>
      </c>
      <c r="AE8">
        <f>'IDT-1'!F8</f>
        <v>0</v>
      </c>
      <c r="AF8" s="24"/>
      <c r="AG8">
        <f t="shared" si="2"/>
        <v>635.12473413746068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7.3720500000000007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418.06729323997598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227.83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-84</v>
      </c>
      <c r="AA9" s="75">
        <f>STOA!J9</f>
        <v>1.56</v>
      </c>
      <c r="AB9" s="75">
        <f>-STOA!P9</f>
        <v>0</v>
      </c>
      <c r="AC9">
        <f t="shared" si="0"/>
        <v>7.3022275975541753</v>
      </c>
      <c r="AD9">
        <f t="shared" si="1"/>
        <v>627.01945618127377</v>
      </c>
      <c r="AE9">
        <f>'IDT-1'!F9</f>
        <v>0</v>
      </c>
      <c r="AF9" s="24"/>
      <c r="AG9">
        <f t="shared" si="2"/>
        <v>627.01945618127377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-33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7.3720500000000007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418.06729323997598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227.83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-94</v>
      </c>
      <c r="AA10" s="75">
        <f>STOA!J10</f>
        <v>1.56</v>
      </c>
      <c r="AB10" s="75">
        <f>-STOA!P10</f>
        <v>0</v>
      </c>
      <c r="AC10">
        <f t="shared" si="0"/>
        <v>7.4038814902528438</v>
      </c>
      <c r="AD10">
        <f t="shared" si="1"/>
        <v>614.9178022885751</v>
      </c>
      <c r="AE10">
        <f>'IDT-1'!F10</f>
        <v>0</v>
      </c>
      <c r="AF10" s="24"/>
      <c r="AG10">
        <f t="shared" si="2"/>
        <v>614.9178022885751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7.3720500000000007</v>
      </c>
      <c r="E11">
        <f>GT_NG!T11</f>
        <v>11.015047879616965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416.14161948997599</v>
      </c>
      <c r="P11" s="36">
        <v>27.35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227.83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-101</v>
      </c>
      <c r="AA11" s="75">
        <f>STOA!J11</f>
        <v>1.66</v>
      </c>
      <c r="AB11" s="75">
        <f>-STOA!P11</f>
        <v>0</v>
      </c>
      <c r="AC11">
        <f t="shared" si="0"/>
        <v>7.5158839348270678</v>
      </c>
      <c r="AD11">
        <f t="shared" si="1"/>
        <v>614.08012609400089</v>
      </c>
      <c r="AE11">
        <f>'IDT-1'!F11</f>
        <v>0</v>
      </c>
      <c r="AF11" s="24"/>
      <c r="AG11">
        <f t="shared" si="2"/>
        <v>614.08012609400089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7.3720500000000007</v>
      </c>
      <c r="E12">
        <f>GT_NG!T12</f>
        <v>11.015047879616965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416.14161948997599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227.83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-115</v>
      </c>
      <c r="AA12" s="75">
        <f>STOA!J12</f>
        <v>1.66</v>
      </c>
      <c r="AB12" s="75">
        <f>-STOA!P12</f>
        <v>0</v>
      </c>
      <c r="AC12">
        <f t="shared" si="0"/>
        <v>7.4817285657266233</v>
      </c>
      <c r="AD12">
        <f t="shared" si="1"/>
        <v>602.01428146310138</v>
      </c>
      <c r="AE12">
        <f>'IDT-1'!F12</f>
        <v>0</v>
      </c>
      <c r="AF12" s="24"/>
      <c r="AG12">
        <f t="shared" si="2"/>
        <v>602.01428146310138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7.3720500000000007</v>
      </c>
      <c r="E13">
        <f>GT_NG!T13</f>
        <v>11.015047879616965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416.14161948997599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227.83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-123</v>
      </c>
      <c r="AA13" s="75">
        <f>STOA!J13</f>
        <v>1.66</v>
      </c>
      <c r="AB13" s="75">
        <f>-STOA!P13</f>
        <v>0</v>
      </c>
      <c r="AC13">
        <f t="shared" si="0"/>
        <v>7.6342094047746265</v>
      </c>
      <c r="AD13">
        <f t="shared" si="1"/>
        <v>583.86180062405333</v>
      </c>
      <c r="AE13">
        <f>'IDT-1'!F13</f>
        <v>0</v>
      </c>
      <c r="AF13" s="24"/>
      <c r="AG13">
        <f t="shared" si="2"/>
        <v>583.86180062405333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7.3720500000000007</v>
      </c>
      <c r="E14">
        <f>GT_NG!T14</f>
        <v>11.015047879616965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416.73745526837325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227.83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-126</v>
      </c>
      <c r="AA14" s="75">
        <f>STOA!J14</f>
        <v>1.66</v>
      </c>
      <c r="AB14" s="75">
        <f>-STOA!P14</f>
        <v>0</v>
      </c>
      <c r="AC14">
        <f t="shared" si="0"/>
        <v>7.664627898487832</v>
      </c>
      <c r="AD14">
        <f t="shared" si="1"/>
        <v>581.42721790873736</v>
      </c>
      <c r="AE14">
        <f>'IDT-1'!F14</f>
        <v>0</v>
      </c>
      <c r="AF14" s="24"/>
      <c r="AG14">
        <f t="shared" si="2"/>
        <v>581.42721790873736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7.3720500000000007</v>
      </c>
      <c r="E15">
        <f>GT_NG!T15</f>
        <v>10.952715654952076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428.96787539337322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227.83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-144</v>
      </c>
      <c r="AA15" s="75">
        <f>STOA!J15</f>
        <v>1.66</v>
      </c>
      <c r="AB15" s="75">
        <f>-STOA!P15</f>
        <v>0</v>
      </c>
      <c r="AC15">
        <f t="shared" si="0"/>
        <v>7.9193206758986499</v>
      </c>
      <c r="AD15">
        <f t="shared" si="1"/>
        <v>575.34061303166163</v>
      </c>
      <c r="AE15">
        <f>'IDT-1'!F15</f>
        <v>0</v>
      </c>
      <c r="AF15" s="24"/>
      <c r="AG15">
        <f t="shared" si="2"/>
        <v>575.34061303166163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7.3720500000000007</v>
      </c>
      <c r="E16">
        <f>GT_NG!T16</f>
        <v>10.952715654952076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428.96787539337322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227.83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-143</v>
      </c>
      <c r="AA16" s="75">
        <f>STOA!J16</f>
        <v>1.66</v>
      </c>
      <c r="AB16" s="75">
        <f>-STOA!P16</f>
        <v>0</v>
      </c>
      <c r="AC16">
        <f t="shared" si="0"/>
        <v>7.9108495181737606</v>
      </c>
      <c r="AD16">
        <f t="shared" si="1"/>
        <v>576.34908418938653</v>
      </c>
      <c r="AE16">
        <f>'IDT-1'!F16</f>
        <v>0</v>
      </c>
      <c r="AF16" s="24"/>
      <c r="AG16">
        <f t="shared" si="2"/>
        <v>576.34908418938653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7.3720500000000007</v>
      </c>
      <c r="E17">
        <f>GT_NG!T17</f>
        <v>10.952715654952076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419.67691101837323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-131</v>
      </c>
      <c r="AA17" s="75">
        <f>STOA!J17</f>
        <v>1.66</v>
      </c>
      <c r="AB17" s="75">
        <f>-STOA!P17</f>
        <v>0</v>
      </c>
      <c r="AC17">
        <f t="shared" si="0"/>
        <v>7.7241795247250913</v>
      </c>
      <c r="AD17">
        <f t="shared" si="1"/>
        <v>578.41478980783518</v>
      </c>
      <c r="AE17">
        <f>'IDT-1'!F17</f>
        <v>0</v>
      </c>
      <c r="AF17" s="24"/>
      <c r="AG17">
        <f t="shared" si="2"/>
        <v>578.41478980783518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7.3720500000000007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419.67691101837323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-136</v>
      </c>
      <c r="AA18" s="75">
        <f>STOA!J18</f>
        <v>1.66</v>
      </c>
      <c r="AB18" s="75">
        <f>-STOA!P18</f>
        <v>0</v>
      </c>
      <c r="AC18">
        <f t="shared" si="0"/>
        <v>7.7690490513687056</v>
      </c>
      <c r="AD18">
        <f t="shared" si="1"/>
        <v>573.66917480728318</v>
      </c>
      <c r="AE18">
        <f>'IDT-1'!F18</f>
        <v>0</v>
      </c>
      <c r="AF18" s="24"/>
      <c r="AG18">
        <f t="shared" si="2"/>
        <v>573.66917480728318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7.3720500000000007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425.38861553972941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-141</v>
      </c>
      <c r="AA19" s="75">
        <f>STOA!J19</f>
        <v>1.56</v>
      </c>
      <c r="AB19" s="75">
        <f>-STOA!P19</f>
        <v>0</v>
      </c>
      <c r="AC19">
        <f t="shared" si="0"/>
        <v>7.6891200034747609</v>
      </c>
      <c r="AD19">
        <f t="shared" si="1"/>
        <v>594.36080837653321</v>
      </c>
      <c r="AE19">
        <f>'IDT-1'!F19</f>
        <v>0</v>
      </c>
      <c r="AF19" s="24"/>
      <c r="AG19">
        <f t="shared" si="2"/>
        <v>594.36080837653321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7.3720500000000007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424.79277976133216</v>
      </c>
      <c r="P20" s="36">
        <v>19.25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-133</v>
      </c>
      <c r="AA20" s="75">
        <f>STOA!J20</f>
        <v>1.56</v>
      </c>
      <c r="AB20" s="75">
        <f>-STOA!P20</f>
        <v>0</v>
      </c>
      <c r="AC20">
        <f t="shared" si="0"/>
        <v>7.5739899325126663</v>
      </c>
      <c r="AD20">
        <f t="shared" si="1"/>
        <v>606.88010266909805</v>
      </c>
      <c r="AE20">
        <f>'IDT-1'!F20</f>
        <v>0</v>
      </c>
      <c r="AF20" s="24"/>
      <c r="AG20">
        <f t="shared" si="2"/>
        <v>606.88010266909805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7.3720500000000007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424.79277976133216</v>
      </c>
      <c r="P21" s="36">
        <v>19.25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-118</v>
      </c>
      <c r="AA21" s="75">
        <f>STOA!J21</f>
        <v>1.56</v>
      </c>
      <c r="AB21" s="75">
        <f>-STOA!P21</f>
        <v>0</v>
      </c>
      <c r="AC21">
        <f t="shared" si="0"/>
        <v>7.3622109893904391</v>
      </c>
      <c r="AD21">
        <f t="shared" si="1"/>
        <v>632.09188161222028</v>
      </c>
      <c r="AE21">
        <f>'IDT-1'!F21</f>
        <v>0</v>
      </c>
      <c r="AF21" s="24"/>
      <c r="AG21">
        <f t="shared" si="2"/>
        <v>632.09188161222028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7.3720500000000007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424.79277976133216</v>
      </c>
      <c r="P22" s="36">
        <v>19.25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-101</v>
      </c>
      <c r="AA22" s="75">
        <f>STOA!J22</f>
        <v>1.56</v>
      </c>
      <c r="AB22" s="75">
        <f>-STOA!P22</f>
        <v>0</v>
      </c>
      <c r="AC22">
        <f t="shared" si="0"/>
        <v>7.2182013080673251</v>
      </c>
      <c r="AD22">
        <f t="shared" si="1"/>
        <v>649.23589129354332</v>
      </c>
      <c r="AE22">
        <f>'IDT-1'!F22</f>
        <v>0</v>
      </c>
      <c r="AF22" s="24"/>
      <c r="AG22">
        <f t="shared" si="2"/>
        <v>649.23589129354332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10.88262653898769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424.44339915817642</v>
      </c>
      <c r="P23" s="36">
        <v>17.941109530583216</v>
      </c>
      <c r="Q23" s="36">
        <v>7.6999999999999993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266.42999999999995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-72</v>
      </c>
      <c r="AA23" s="75">
        <f>STOA!J23</f>
        <v>1.66</v>
      </c>
      <c r="AB23" s="75">
        <f>-STOA!P23</f>
        <v>0</v>
      </c>
      <c r="AC23">
        <f t="shared" si="0"/>
        <v>7.7111156566871166</v>
      </c>
      <c r="AD23">
        <f t="shared" si="1"/>
        <v>665.24536223029509</v>
      </c>
      <c r="AE23">
        <f>'IDT-1'!F23</f>
        <v>0</v>
      </c>
      <c r="AF23" s="24"/>
      <c r="AG23">
        <f t="shared" si="2"/>
        <v>665.24536223029509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7.7632200000000005</v>
      </c>
      <c r="E24">
        <f>GT_NG!T24</f>
        <v>10.88262653898769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430.38820546724008</v>
      </c>
      <c r="P24" s="36">
        <v>19.25</v>
      </c>
      <c r="Q24" s="36">
        <v>7.6999999999999993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304.92999999999995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</v>
      </c>
      <c r="AA24" s="75">
        <f>STOA!J24</f>
        <v>1.66</v>
      </c>
      <c r="AB24" s="75">
        <f>-STOA!P24</f>
        <v>0</v>
      </c>
      <c r="AC24">
        <f t="shared" si="0"/>
        <v>8.174972957150354</v>
      </c>
      <c r="AD24">
        <f t="shared" si="1"/>
        <v>701.92637170831233</v>
      </c>
      <c r="AE24">
        <f>'IDT-1'!F24</f>
        <v>0</v>
      </c>
      <c r="AF24" s="24"/>
      <c r="AG24">
        <f t="shared" si="2"/>
        <v>701.92637170831233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7.7632200000000005</v>
      </c>
      <c r="E25">
        <f>GT_NG!T25</f>
        <v>11.015047879616965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467.73967850266865</v>
      </c>
      <c r="P25" s="36">
        <v>19.25</v>
      </c>
      <c r="Q25" s="36">
        <v>7.6999999999999993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344.63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-169.4</v>
      </c>
      <c r="AA25" s="75">
        <f>STOA!J25</f>
        <v>1.66</v>
      </c>
      <c r="AB25" s="75">
        <f>-STOA!P25</f>
        <v>0</v>
      </c>
      <c r="AC25">
        <f t="shared" si="0"/>
        <v>9.2699061265449796</v>
      </c>
      <c r="AD25">
        <f t="shared" si="1"/>
        <v>754.05533291497568</v>
      </c>
      <c r="AE25">
        <f>'IDT-1'!F25</f>
        <v>0</v>
      </c>
      <c r="AF25" s="24"/>
      <c r="AG25">
        <f t="shared" si="2"/>
        <v>754.05533291497568</v>
      </c>
      <c r="AI25" s="34">
        <f>PXIL!J25</f>
        <v>0</v>
      </c>
      <c r="AJ25" s="34">
        <f>PXIL!P25</f>
        <v>0</v>
      </c>
      <c r="AK25" s="34">
        <f>RTM_IEX!J25</f>
        <v>14.44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7.7632200000000005</v>
      </c>
      <c r="E26">
        <f>GT_NG!T26</f>
        <v>11.015047879616965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493.73420329584104</v>
      </c>
      <c r="P26" s="36">
        <v>19.25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304.92999999999995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</v>
      </c>
      <c r="AA26" s="75">
        <f>STOA!J26</f>
        <v>1.66</v>
      </c>
      <c r="AB26" s="75">
        <f>-STOA!P26</f>
        <v>0</v>
      </c>
      <c r="AC26">
        <f t="shared" si="0"/>
        <v>8.4201723155256598</v>
      </c>
      <c r="AD26">
        <f t="shared" si="1"/>
        <v>799.15959151916729</v>
      </c>
      <c r="AE26">
        <f>'IDT-1'!F26</f>
        <v>0</v>
      </c>
      <c r="AF26" s="24"/>
      <c r="AG26">
        <f t="shared" si="2"/>
        <v>799.15959151916729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7.7632200000000005</v>
      </c>
      <c r="E27">
        <f>GT_NG!T27</f>
        <v>11.015047879616965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49.999104945177898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554.11291669064724</v>
      </c>
      <c r="P27" s="36">
        <v>41.919999999999995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323.78999999999996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-158</v>
      </c>
      <c r="AA27" s="75">
        <f>STOA!J27</f>
        <v>1.56</v>
      </c>
      <c r="AB27" s="75">
        <f>-STOA!P27</f>
        <v>0</v>
      </c>
      <c r="AC27">
        <f t="shared" si="0"/>
        <v>10.043869352462185</v>
      </c>
      <c r="AD27">
        <f t="shared" si="1"/>
        <v>868.31642016297985</v>
      </c>
      <c r="AE27">
        <f>'IDT-1'!F27</f>
        <v>0</v>
      </c>
      <c r="AF27" s="24"/>
      <c r="AG27">
        <f t="shared" si="2"/>
        <v>868.31642016297985</v>
      </c>
      <c r="AI27" s="34">
        <f>PXIL!J27</f>
        <v>0</v>
      </c>
      <c r="AJ27" s="34">
        <f>PXIL!P27</f>
        <v>0</v>
      </c>
      <c r="AK27" s="34">
        <f>RTM_IEX!J27</f>
        <v>38.5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7.7632200000000005</v>
      </c>
      <c r="E28">
        <f>GT_NG!T28</f>
        <v>11.015047879616965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69.607995268657945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669.39439434996871</v>
      </c>
      <c r="P28" s="36">
        <v>74.777128925746737</v>
      </c>
      <c r="Q28" s="36">
        <v>24.98693223668058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393.67999999999995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-332</v>
      </c>
      <c r="AA28" s="75">
        <f>STOA!J28</f>
        <v>1.56</v>
      </c>
      <c r="AB28" s="75">
        <f>-STOA!P28</f>
        <v>0</v>
      </c>
      <c r="AC28">
        <f t="shared" si="0"/>
        <v>13.659216001412805</v>
      </c>
      <c r="AD28">
        <f t="shared" si="1"/>
        <v>945.62550265925813</v>
      </c>
      <c r="AE28">
        <f>'IDT-1'!F28</f>
        <v>0</v>
      </c>
      <c r="AF28" s="24"/>
      <c r="AG28">
        <f t="shared" si="2"/>
        <v>945.62550265925813</v>
      </c>
      <c r="AI28" s="34">
        <f>PXIL!J28</f>
        <v>0</v>
      </c>
      <c r="AJ28" s="34">
        <f>PXIL!P28</f>
        <v>0</v>
      </c>
      <c r="AK28" s="34">
        <f>RTM_IEX!J28</f>
        <v>38.5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7.7632200000000005</v>
      </c>
      <c r="E29">
        <f>GT_NG!T29</f>
        <v>10.88262653898769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69.608074488263654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696.9172082899637</v>
      </c>
      <c r="P29" s="36">
        <v>74.777128925746737</v>
      </c>
      <c r="Q29" s="36">
        <v>26.63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393.67999999999995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-235</v>
      </c>
      <c r="AA29" s="75">
        <f>STOA!J29</f>
        <v>1.56</v>
      </c>
      <c r="AB29" s="75">
        <f>-STOA!P29</f>
        <v>0</v>
      </c>
      <c r="AC29">
        <f t="shared" si="0"/>
        <v>13.082487434589808</v>
      </c>
      <c r="AD29">
        <f t="shared" si="1"/>
        <v>1072.3657708083717</v>
      </c>
      <c r="AE29">
        <f>'IDT-1'!F29</f>
        <v>-34.021999999999998</v>
      </c>
      <c r="AF29" s="24"/>
      <c r="AG29">
        <f t="shared" si="2"/>
        <v>1038.3437708083718</v>
      </c>
      <c r="AI29" s="34">
        <f>PXIL!J29</f>
        <v>0</v>
      </c>
      <c r="AJ29" s="34">
        <f>PXIL!P29</f>
        <v>0</v>
      </c>
      <c r="AK29" s="34">
        <f>RTM_IEX!J29</f>
        <v>38.5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7.7632200000000005</v>
      </c>
      <c r="E30">
        <f>GT_NG!T30</f>
        <v>10.88262653898769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69.608074488263654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733.14130538953248</v>
      </c>
      <c r="P30" s="36">
        <v>74.777128925746737</v>
      </c>
      <c r="Q30" s="36">
        <v>26.63</v>
      </c>
      <c r="R30" s="38">
        <v>0.51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393.67999999999995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-153</v>
      </c>
      <c r="AA30" s="75">
        <f>STOA!J30</f>
        <v>1.56</v>
      </c>
      <c r="AB30" s="75">
        <f>-STOA!P30</f>
        <v>0</v>
      </c>
      <c r="AC30">
        <f t="shared" si="0"/>
        <v>12.695326916785282</v>
      </c>
      <c r="AD30">
        <f t="shared" si="1"/>
        <v>1191.3570284257453</v>
      </c>
      <c r="AE30">
        <f>'IDT-1'!F30</f>
        <v>-55.933999999999997</v>
      </c>
      <c r="AF30" s="24"/>
      <c r="AG30">
        <f t="shared" si="2"/>
        <v>1135.4230284257453</v>
      </c>
      <c r="AI30" s="34">
        <f>PXIL!J30</f>
        <v>0</v>
      </c>
      <c r="AJ30" s="34">
        <f>PXIL!P30</f>
        <v>0</v>
      </c>
      <c r="AK30" s="34">
        <f>RTM_IEX!J30</f>
        <v>38.5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7.7632200000000005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69.608074488263654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723.96257686032754</v>
      </c>
      <c r="P31" s="36">
        <v>74.777128925746737</v>
      </c>
      <c r="Q31" s="36">
        <v>26.63</v>
      </c>
      <c r="R31" s="38">
        <v>2.29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394.54668199999998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-62</v>
      </c>
      <c r="AA31" s="75">
        <f>STOA!J31</f>
        <v>1.66</v>
      </c>
      <c r="AB31" s="75">
        <f>-STOA!P31</f>
        <v>0</v>
      </c>
      <c r="AC31">
        <f t="shared" si="0"/>
        <v>11.854986712236341</v>
      </c>
      <c r="AD31">
        <f t="shared" si="1"/>
        <v>1274.9277434417186</v>
      </c>
      <c r="AE31">
        <f>'IDT-1'!F31</f>
        <v>-73</v>
      </c>
      <c r="AF31" s="24"/>
      <c r="AG31">
        <f t="shared" si="2"/>
        <v>1201.9277434417186</v>
      </c>
      <c r="AI31" s="34">
        <f>PXIL!J31</f>
        <v>0</v>
      </c>
      <c r="AJ31" s="34">
        <f>PXIL!P31</f>
        <v>0</v>
      </c>
      <c r="AK31" s="34">
        <f>RTM_IEX!J31</f>
        <v>36.53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69.608074488263654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723.96257686032754</v>
      </c>
      <c r="P32" s="36">
        <v>74.777128925746737</v>
      </c>
      <c r="Q32" s="36">
        <v>26.63</v>
      </c>
      <c r="R32" s="38">
        <v>6.3625450180072036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397.83812599999993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1.66</v>
      </c>
      <c r="AB32" s="75">
        <f>-STOA!P32</f>
        <v>0</v>
      </c>
      <c r="AC32">
        <f t="shared" si="0"/>
        <v>11.336696441044481</v>
      </c>
      <c r="AD32">
        <f t="shared" si="1"/>
        <v>1338.2700227309176</v>
      </c>
      <c r="AE32">
        <f>'IDT-1'!F32</f>
        <v>-35.591000000000001</v>
      </c>
      <c r="AF32" s="24"/>
      <c r="AG32">
        <f t="shared" si="2"/>
        <v>1302.6790227309177</v>
      </c>
      <c r="AI32" s="34">
        <f>PXIL!J32</f>
        <v>0</v>
      </c>
      <c r="AJ32" s="34">
        <f>PXIL!P32</f>
        <v>0</v>
      </c>
      <c r="AK32" s="34">
        <f>RTM_IEX!J32</f>
        <v>28.99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69.608074488263654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724.13298455075392</v>
      </c>
      <c r="P33" s="36">
        <v>74.777128925746737</v>
      </c>
      <c r="Q33" s="36">
        <v>26.63</v>
      </c>
      <c r="R33" s="38">
        <v>10.962520119567717</v>
      </c>
      <c r="S33" s="38">
        <v>0</v>
      </c>
      <c r="T33" s="37">
        <f>SUMPRODUCT(LTA!J33:AN33,LTA!J$101:AN$101,LTA!J$105:AN$105)</f>
        <v>3.09</v>
      </c>
      <c r="U33" s="37">
        <f>SUMPRODUCT(LTA!J33:AN33,LTA!J$102:AN$102,LTA!J$105:AN$105)</f>
        <v>401.90860999999995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5.57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11.505123722097171</v>
      </c>
      <c r="AD33">
        <f t="shared" si="1"/>
        <v>1358.1524622418517</v>
      </c>
      <c r="AE33">
        <f>'IDT-1'!F33</f>
        <v>0</v>
      </c>
      <c r="AF33" s="24"/>
      <c r="AG33">
        <f t="shared" si="2"/>
        <v>1358.1524622418517</v>
      </c>
      <c r="AI33" s="34">
        <f>PXIL!J33</f>
        <v>0</v>
      </c>
      <c r="AJ33" s="34">
        <f>PXIL!P33</f>
        <v>0</v>
      </c>
      <c r="AK33" s="34">
        <f>RTM_IEX!J33</f>
        <v>32.54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69.608074488263654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719.98494065075386</v>
      </c>
      <c r="P34" s="36">
        <v>74.777128925746737</v>
      </c>
      <c r="Q34" s="36">
        <v>26.63</v>
      </c>
      <c r="R34" s="38">
        <v>16.66</v>
      </c>
      <c r="S34" s="38">
        <v>0</v>
      </c>
      <c r="T34" s="37">
        <f>SUMPRODUCT(LTA!J34:AN34,LTA!J$101:AN$101,LTA!J$105:AN$105)</f>
        <v>5.34</v>
      </c>
      <c r="U34" s="37">
        <f>SUMPRODUCT(LTA!J34:AN34,LTA!J$102:AN$102,LTA!J$105:AN$105)</f>
        <v>406.16411599999998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37.6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11.883501234732801</v>
      </c>
      <c r="AD34">
        <f t="shared" si="1"/>
        <v>1402.8190267096484</v>
      </c>
      <c r="AE34">
        <f>'IDT-1'!F34</f>
        <v>0</v>
      </c>
      <c r="AF34" s="24"/>
      <c r="AG34">
        <f t="shared" si="2"/>
        <v>1402.8190267096484</v>
      </c>
      <c r="AI34" s="34">
        <f>PXIL!J34</f>
        <v>0</v>
      </c>
      <c r="AJ34" s="34">
        <f>PXIL!P34</f>
        <v>0</v>
      </c>
      <c r="AK34" s="34">
        <f>RTM_IEX!J34</f>
        <v>37.5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69.608074488263654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708.82587919905063</v>
      </c>
      <c r="P35" s="36">
        <v>74.777128925746737</v>
      </c>
      <c r="Q35" s="36">
        <v>26.63</v>
      </c>
      <c r="R35" s="38">
        <v>20.2</v>
      </c>
      <c r="S35" s="38">
        <v>0</v>
      </c>
      <c r="T35" s="37">
        <f>SUMPRODUCT(LTA!J35:AN35,LTA!J$101:AN$101,LTA!J$105:AN$105)</f>
        <v>7.77</v>
      </c>
      <c r="U35" s="37">
        <f>SUMPRODUCT(LTA!J35:AN35,LTA!J$102:AN$102,LTA!J$105:AN$105)</f>
        <v>411.60765799999996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76.95</v>
      </c>
      <c r="Z35" s="34">
        <f>IEX!P35</f>
        <v>0</v>
      </c>
      <c r="AA35" s="75">
        <f>STOA!J35</f>
        <v>1.56</v>
      </c>
      <c r="AB35" s="75">
        <f>-STOA!P35</f>
        <v>0</v>
      </c>
      <c r="AC35">
        <f t="shared" si="0"/>
        <v>12.116890871338494</v>
      </c>
      <c r="AD35">
        <f t="shared" si="1"/>
        <v>1430.3701176213394</v>
      </c>
      <c r="AE35">
        <f>'IDT-1'!F35</f>
        <v>0</v>
      </c>
      <c r="AF35" s="24"/>
      <c r="AG35">
        <f t="shared" si="2"/>
        <v>1430.3701176213394</v>
      </c>
      <c r="AI35" s="34">
        <f>PXIL!J35</f>
        <v>0</v>
      </c>
      <c r="AJ35" s="34">
        <f>PXIL!P35</f>
        <v>0</v>
      </c>
      <c r="AK35" s="34">
        <f>RTM_IEX!J35</f>
        <v>25.78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69.608074488263654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682.87812279094328</v>
      </c>
      <c r="P36" s="36">
        <v>74.777128925746737</v>
      </c>
      <c r="Q36" s="36">
        <v>26.63</v>
      </c>
      <c r="R36" s="38">
        <v>20.2</v>
      </c>
      <c r="S36" s="38">
        <v>0</v>
      </c>
      <c r="T36" s="37">
        <f>SUMPRODUCT(LTA!J36:AN36,LTA!J$101:AN$101,LTA!J$105:AN$105)</f>
        <v>10.629999999999999</v>
      </c>
      <c r="U36" s="37">
        <f>SUMPRODUCT(LTA!J36:AN36,LTA!J$102:AN$102,LTA!J$105:AN$105)</f>
        <v>418.87220599999995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87.23</v>
      </c>
      <c r="Z36" s="34">
        <f>IEX!P36</f>
        <v>0</v>
      </c>
      <c r="AA36" s="75">
        <f>STOA!J36</f>
        <v>1.56</v>
      </c>
      <c r="AB36" s="75">
        <f>-STOA!P36</f>
        <v>0</v>
      </c>
      <c r="AC36">
        <f t="shared" si="0"/>
        <v>12.089311920710392</v>
      </c>
      <c r="AD36">
        <f t="shared" si="1"/>
        <v>1427.1144881638602</v>
      </c>
      <c r="AE36">
        <f>'IDT-1'!F36</f>
        <v>0</v>
      </c>
      <c r="AF36" s="24"/>
      <c r="AG36">
        <f t="shared" si="2"/>
        <v>1427.1144881638602</v>
      </c>
      <c r="AI36" s="34">
        <f>PXIL!J36</f>
        <v>0</v>
      </c>
      <c r="AJ36" s="34">
        <f>PXIL!P36</f>
        <v>0</v>
      </c>
      <c r="AK36" s="34">
        <f>RTM_IEX!J36</f>
        <v>28.04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7.7632200000000005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69.608074488263654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678.73123363279649</v>
      </c>
      <c r="P37" s="36">
        <v>74.777128925746737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30.62</v>
      </c>
      <c r="U37" s="37">
        <f>SUMPRODUCT(LTA!J37:AN37,LTA!J$102:AN$102,LTA!J$105:AN$105)</f>
        <v>428.16225799999995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100.07</v>
      </c>
      <c r="Z37" s="34">
        <f>IEX!P37</f>
        <v>0</v>
      </c>
      <c r="AA37" s="75">
        <f>STOA!J37</f>
        <v>1.56</v>
      </c>
      <c r="AB37" s="75">
        <f>-STOA!P37</f>
        <v>0</v>
      </c>
      <c r="AC37">
        <f t="shared" si="0"/>
        <v>12.31865848858196</v>
      </c>
      <c r="AD37">
        <f t="shared" si="1"/>
        <v>1454.1883044378417</v>
      </c>
      <c r="AE37">
        <f>'IDT-1'!F37</f>
        <v>0</v>
      </c>
      <c r="AF37" s="24"/>
      <c r="AG37">
        <f t="shared" si="2"/>
        <v>1454.1883044378417</v>
      </c>
      <c r="AI37" s="34">
        <f>PXIL!J37</f>
        <v>0</v>
      </c>
      <c r="AJ37" s="34">
        <f>PXIL!P37</f>
        <v>0</v>
      </c>
      <c r="AK37" s="34">
        <f>RTM_IEX!J37</f>
        <v>15.37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7.2215999999999996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69.608074488263654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664.24015686404857</v>
      </c>
      <c r="P38" s="36">
        <v>74.777128925746737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42.76</v>
      </c>
      <c r="U38" s="37">
        <f>SUMPRODUCT(LTA!J38:AN38,LTA!J$102:AN$102,LTA!J$105:AN$105)</f>
        <v>438.87405799999993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87.34</v>
      </c>
      <c r="Z38" s="34">
        <f>IEX!P38</f>
        <v>0</v>
      </c>
      <c r="AA38" s="75">
        <f>STOA!J38</f>
        <v>1.56</v>
      </c>
      <c r="AB38" s="75">
        <f>-STOA!P38</f>
        <v>0</v>
      </c>
      <c r="AC38">
        <f t="shared" si="0"/>
        <v>12.323102955724476</v>
      </c>
      <c r="AD38">
        <f t="shared" si="1"/>
        <v>1454.7129632019514</v>
      </c>
      <c r="AE38">
        <f>'IDT-1'!F38</f>
        <v>0</v>
      </c>
      <c r="AF38" s="24"/>
      <c r="AG38">
        <f t="shared" si="2"/>
        <v>1454.7129632019514</v>
      </c>
      <c r="AI38" s="34">
        <f>PXIL!J38</f>
        <v>0</v>
      </c>
      <c r="AJ38" s="34">
        <f>PXIL!P38</f>
        <v>0</v>
      </c>
      <c r="AK38" s="34">
        <f>RTM_IEX!J38</f>
        <v>20.81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7.2215999999999996</v>
      </c>
      <c r="E39">
        <f>GT_NG!T39</f>
        <v>10.924760601915185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69.608074488263654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646.39628281575517</v>
      </c>
      <c r="P39" s="36">
        <v>74.777128925746737</v>
      </c>
      <c r="Q39" s="36">
        <v>26.63</v>
      </c>
      <c r="R39" s="38">
        <v>22.2</v>
      </c>
      <c r="S39" s="38">
        <v>0</v>
      </c>
      <c r="T39" s="37">
        <f>SUMPRODUCT(LTA!J39:AN39,LTA!J$101:AN$101,LTA!J$105:AN$105)</f>
        <v>52.04</v>
      </c>
      <c r="U39" s="37">
        <f>SUMPRODUCT(LTA!J39:AN39,LTA!J$102:AN$102,LTA!J$105:AN$105)</f>
        <v>450.08249599999994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109.83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12.740712977406126</v>
      </c>
      <c r="AD39">
        <f t="shared" si="1"/>
        <v>1413.6296298542748</v>
      </c>
      <c r="AE39">
        <f>'IDT-1'!F39</f>
        <v>0</v>
      </c>
      <c r="AF39" s="24"/>
      <c r="AG39">
        <f t="shared" si="2"/>
        <v>1413.6296298542748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7.2215999999999996</v>
      </c>
      <c r="E40">
        <f>GT_NG!T40</f>
        <v>10.924760601915185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69.608074488263654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640.2440983157552</v>
      </c>
      <c r="P40" s="36">
        <v>74.777128925746737</v>
      </c>
      <c r="Q40" s="36">
        <v>26.63</v>
      </c>
      <c r="R40" s="38">
        <v>22.2</v>
      </c>
      <c r="S40" s="38">
        <v>0</v>
      </c>
      <c r="T40" s="37">
        <f>SUMPRODUCT(LTA!J40:AN40,LTA!J$101:AN$101,LTA!J$105:AN$105)</f>
        <v>61.38</v>
      </c>
      <c r="U40" s="37">
        <f>SUMPRODUCT(LTA!J40:AN40,LTA!J$102:AN$102,LTA!J$105:AN$105)</f>
        <v>460.35608599999995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194.33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13.690656149479461</v>
      </c>
      <c r="AD40">
        <f t="shared" si="1"/>
        <v>1495.6410921822012</v>
      </c>
      <c r="AE40">
        <f>'IDT-1'!F40</f>
        <v>0</v>
      </c>
      <c r="AF40" s="24"/>
      <c r="AG40">
        <f t="shared" si="2"/>
        <v>1495.6410921822012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7.2215999999999996</v>
      </c>
      <c r="E41">
        <f>GT_NG!T41</f>
        <v>10.924760601915185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69.608074488263654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641.86360096915257</v>
      </c>
      <c r="P41" s="36">
        <v>74.777128925746737</v>
      </c>
      <c r="Q41" s="36">
        <v>26.63</v>
      </c>
      <c r="R41" s="38">
        <v>22.2</v>
      </c>
      <c r="S41" s="38">
        <v>0</v>
      </c>
      <c r="T41" s="37">
        <f>SUMPRODUCT(LTA!J41:AN41,LTA!J$101:AN$101,LTA!J$105:AN$105)</f>
        <v>75.69</v>
      </c>
      <c r="U41" s="37">
        <f>SUMPRODUCT(LTA!J41:AN41,LTA!J$102:AN$102,LTA!J$105:AN$105)</f>
        <v>470.42517799999996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252.88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15.027730016209793</v>
      </c>
      <c r="AD41">
        <f t="shared" si="1"/>
        <v>1504.8526129688687</v>
      </c>
      <c r="AE41">
        <f>'IDT-1'!F41</f>
        <v>0</v>
      </c>
      <c r="AF41" s="24"/>
      <c r="AG41">
        <f t="shared" si="2"/>
        <v>1504.8526129688687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-134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7.2215999999999996</v>
      </c>
      <c r="E42">
        <f>GT_NG!T42</f>
        <v>10.924760601915185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69.608074488263654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652.96671221915256</v>
      </c>
      <c r="P42" s="36">
        <v>74.777128925746737</v>
      </c>
      <c r="Q42" s="36">
        <v>26.63</v>
      </c>
      <c r="R42" s="38">
        <v>23.7</v>
      </c>
      <c r="S42" s="38">
        <v>0</v>
      </c>
      <c r="T42" s="37">
        <f>SUMPRODUCT(LTA!J42:AN42,LTA!J$101:AN$101,LTA!J$105:AN$105)</f>
        <v>83.91</v>
      </c>
      <c r="U42" s="37">
        <f>SUMPRODUCT(LTA!J42:AN42,LTA!J$102:AN$102,LTA!J$105:AN$105)</f>
        <v>479.81260999999995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315.44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16.06960846898135</v>
      </c>
      <c r="AD42">
        <f t="shared" si="1"/>
        <v>1565.5812777660967</v>
      </c>
      <c r="AE42">
        <f>'IDT-1'!F42</f>
        <v>0</v>
      </c>
      <c r="AF42" s="24"/>
      <c r="AG42">
        <f t="shared" si="2"/>
        <v>1565.5812777660967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-165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7.2215999999999996</v>
      </c>
      <c r="E43">
        <f>GT_NG!T43</f>
        <v>10.924760601915185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69.608074488263654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646.01091851134231</v>
      </c>
      <c r="P43" s="36">
        <v>74.777128925746737</v>
      </c>
      <c r="Q43" s="36">
        <v>26.63</v>
      </c>
      <c r="R43" s="38">
        <v>23.7</v>
      </c>
      <c r="S43" s="38">
        <v>0</v>
      </c>
      <c r="T43" s="37">
        <f>SUMPRODUCT(LTA!J43:AN43,LTA!J$101:AN$101,LTA!J$105:AN$105)</f>
        <v>87.02</v>
      </c>
      <c r="U43" s="37">
        <f>SUMPRODUCT(LTA!J43:AN43,LTA!J$102:AN$102,LTA!J$105:AN$105)</f>
        <v>488.46969199999995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310.89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15.859184347513517</v>
      </c>
      <c r="AD43">
        <f t="shared" si="1"/>
        <v>1590.9529901797544</v>
      </c>
      <c r="AE43">
        <f>'IDT-1'!F43</f>
        <v>0</v>
      </c>
      <c r="AF43" s="24"/>
      <c r="AG43">
        <f t="shared" si="2"/>
        <v>1590.9529901797544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7.2215999999999996</v>
      </c>
      <c r="E44">
        <f>GT_NG!T44</f>
        <v>10.924760601915185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69.608074488263654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641.8433705113423</v>
      </c>
      <c r="P44" s="36">
        <v>74.777128925746737</v>
      </c>
      <c r="Q44" s="36">
        <v>26.63</v>
      </c>
      <c r="R44" s="38">
        <v>23.7</v>
      </c>
      <c r="S44" s="38">
        <v>0</v>
      </c>
      <c r="T44" s="37">
        <f>SUMPRODUCT(LTA!J44:AN44,LTA!J$101:AN$101,LTA!J$105:AN$105)</f>
        <v>93.26</v>
      </c>
      <c r="U44" s="37">
        <f>SUMPRODUCT(LTA!J44:AN44,LTA!J$102:AN$102,LTA!J$105:AN$105)</f>
        <v>496.83463399999994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302.23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15.823287510764183</v>
      </c>
      <c r="AD44">
        <f t="shared" si="1"/>
        <v>1598.7662810165036</v>
      </c>
      <c r="AE44">
        <f>'IDT-1'!F44</f>
        <v>0</v>
      </c>
      <c r="AF44" s="24"/>
      <c r="AG44">
        <f t="shared" si="2"/>
        <v>1598.7662810165036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-134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7.2215999999999996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69.607995268657945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634.99739185869191</v>
      </c>
      <c r="P45" s="36">
        <v>74.777128925746737</v>
      </c>
      <c r="Q45" s="36">
        <v>26.63</v>
      </c>
      <c r="R45" s="38">
        <v>23.7</v>
      </c>
      <c r="S45" s="38">
        <v>0</v>
      </c>
      <c r="T45" s="37">
        <f>SUMPRODUCT(LTA!J45:AN45,LTA!J$101:AN$101,LTA!J$105:AN$105)</f>
        <v>99.16</v>
      </c>
      <c r="U45" s="37">
        <f>SUMPRODUCT(LTA!J45:AN45,LTA!J$102:AN$102,LTA!J$105:AN$105)</f>
        <v>504.64450999999997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254.1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15.129334116316782</v>
      </c>
      <c r="AD45">
        <f t="shared" si="1"/>
        <v>1599.1940525386949</v>
      </c>
      <c r="AE45">
        <f>'IDT-1'!F45</f>
        <v>0</v>
      </c>
      <c r="AF45" s="24"/>
      <c r="AG45">
        <f t="shared" si="2"/>
        <v>1599.1940525386949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-93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7.2215999999999996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69.607995268657945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634.51834755263496</v>
      </c>
      <c r="P46" s="36">
        <v>74.777128925746737</v>
      </c>
      <c r="Q46" s="36">
        <v>26.63</v>
      </c>
      <c r="R46" s="38">
        <v>23.7</v>
      </c>
      <c r="S46" s="38">
        <v>0</v>
      </c>
      <c r="T46" s="37">
        <f>SUMPRODUCT(LTA!J46:AN46,LTA!J$101:AN$101,LTA!J$105:AN$105)</f>
        <v>102.92</v>
      </c>
      <c r="U46" s="37">
        <f>SUMPRODUCT(LTA!J46:AN46,LTA!J$102:AN$102,LTA!J$105:AN$105)</f>
        <v>511.51953799999995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181.91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14.023738496328557</v>
      </c>
      <c r="AD46">
        <f t="shared" si="1"/>
        <v>1607.2656318526263</v>
      </c>
      <c r="AE46">
        <f>'IDT-1'!F46</f>
        <v>0</v>
      </c>
      <c r="AF46" s="24"/>
      <c r="AG46">
        <f t="shared" si="2"/>
        <v>1607.2656318526263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-24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7.2215999999999996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69.607961725089936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630.51403345677295</v>
      </c>
      <c r="P47" s="36">
        <v>74.777128925746737</v>
      </c>
      <c r="Q47" s="36">
        <v>26.63</v>
      </c>
      <c r="R47" s="38">
        <v>23.7</v>
      </c>
      <c r="S47" s="38">
        <v>0</v>
      </c>
      <c r="T47" s="37">
        <f>SUMPRODUCT(LTA!J47:AN47,LTA!J$101:AN$101,LTA!J$105:AN$105)</f>
        <v>106.58</v>
      </c>
      <c r="U47" s="37">
        <f>SUMPRODUCT(LTA!J47:AN47,LTA!J$102:AN$102,LTA!J$105:AN$105)</f>
        <v>517.80054799999994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169.4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13.765214674760008</v>
      </c>
      <c r="AD47">
        <f t="shared" si="1"/>
        <v>1624.9508180347648</v>
      </c>
      <c r="AE47">
        <f>'IDT-1'!F47</f>
        <v>0</v>
      </c>
      <c r="AF47" s="24"/>
      <c r="AG47">
        <f t="shared" si="2"/>
        <v>1624.9508180347648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7.2215999999999996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69.607961725089936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624.7543360114289</v>
      </c>
      <c r="P48" s="36">
        <v>74.777128925746737</v>
      </c>
      <c r="Q48" s="36">
        <v>26.63</v>
      </c>
      <c r="R48" s="38">
        <v>23.7</v>
      </c>
      <c r="S48" s="38">
        <v>0</v>
      </c>
      <c r="T48" s="37">
        <f>SUMPRODUCT(LTA!J48:AN48,LTA!J$101:AN$101,LTA!J$105:AN$105)</f>
        <v>108.15</v>
      </c>
      <c r="U48" s="37">
        <f>SUMPRODUCT(LTA!J48:AN48,LTA!J$102:AN$102,LTA!J$105:AN$105)</f>
        <v>524.24937399999988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147.26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13.598215354619116</v>
      </c>
      <c r="AD48">
        <f t="shared" si="1"/>
        <v>1605.2369459095617</v>
      </c>
      <c r="AE48">
        <f>'IDT-1'!F48</f>
        <v>0</v>
      </c>
      <c r="AF48" s="24"/>
      <c r="AG48">
        <f t="shared" si="2"/>
        <v>1605.2369459095617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7.2215999999999996</v>
      </c>
      <c r="E49">
        <f>GT_NG!T49</f>
        <v>10.924760601915185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64.992534374999991</v>
      </c>
      <c r="J49">
        <f>Bawana_RLNG!T49</f>
        <v>0</v>
      </c>
      <c r="K49">
        <f>Bawana_Spot!T49</f>
        <v>40.78125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624.75927159270043</v>
      </c>
      <c r="P49" s="36">
        <v>74.777128925746737</v>
      </c>
      <c r="Q49" s="36">
        <v>26.63</v>
      </c>
      <c r="R49" s="38">
        <v>23.7</v>
      </c>
      <c r="S49" s="38">
        <v>0</v>
      </c>
      <c r="T49" s="37">
        <f>SUMPRODUCT(LTA!J49:AN49,LTA!J$101:AN$101,LTA!J$105:AN$105)</f>
        <v>108.28999999999999</v>
      </c>
      <c r="U49" s="37">
        <f>SUMPRODUCT(LTA!J49:AN49,LTA!J$102:AN$102,LTA!J$105:AN$105)</f>
        <v>528.76051399999994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130.9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14.013947299761043</v>
      </c>
      <c r="AD49">
        <f t="shared" si="1"/>
        <v>1654.3131121956012</v>
      </c>
      <c r="AE49">
        <f>'IDT-1'!F49</f>
        <v>0</v>
      </c>
      <c r="AF49" s="24"/>
      <c r="AG49">
        <f t="shared" si="2"/>
        <v>1654.3131121956012</v>
      </c>
      <c r="AI49" s="34">
        <f>PXIL!J49</f>
        <v>0</v>
      </c>
      <c r="AJ49" s="34">
        <f>PXIL!P49</f>
        <v>0</v>
      </c>
      <c r="AK49" s="34">
        <f>RTM_IEX!J49</f>
        <v>25.03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-8.6999999999999993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624.75997738184697</v>
      </c>
      <c r="P50" s="36">
        <v>74.777128925746737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108.63</v>
      </c>
      <c r="U50" s="37">
        <f>SUMPRODUCT(LTA!J50:AN50,LTA!J$102:AN$102,LTA!J$105:AN$105)</f>
        <v>504.50315599999999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107.8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12.828398704646409</v>
      </c>
      <c r="AD50">
        <f t="shared" si="1"/>
        <v>1496.8882242048626</v>
      </c>
      <c r="AE50">
        <f>'IDT-1'!F50</f>
        <v>0</v>
      </c>
      <c r="AF50" s="24"/>
      <c r="AG50">
        <f t="shared" si="2"/>
        <v>1496.8882242048626</v>
      </c>
      <c r="AI50" s="34">
        <f>PXIL!J50</f>
        <v>0</v>
      </c>
      <c r="AJ50" s="34">
        <f>PXIL!P50</f>
        <v>0</v>
      </c>
      <c r="AK50" s="34">
        <f>RTM_IEX!J50</f>
        <v>27.91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7.2215999999999996</v>
      </c>
      <c r="E51">
        <f>GT_NG!T51</f>
        <v>10.924760601915185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-8.6999999999999993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632.90464375927638</v>
      </c>
      <c r="P51" s="36">
        <v>74.777128925746737</v>
      </c>
      <c r="Q51" s="36">
        <v>26.63</v>
      </c>
      <c r="R51" s="38">
        <v>23.7</v>
      </c>
      <c r="S51" s="38">
        <v>0</v>
      </c>
      <c r="T51" s="37">
        <f>SUMPRODUCT(LTA!J51:AN51,LTA!J$101:AN$101,LTA!J$105:AN$105)</f>
        <v>108.87</v>
      </c>
      <c r="U51" s="37">
        <f>SUMPRODUCT(LTA!J51:AN51,LTA!J$102:AN$102,LTA!J$105:AN$105)</f>
        <v>507.16023199999989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88.55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13.196081340616814</v>
      </c>
      <c r="AD51">
        <f t="shared" si="1"/>
        <v>1540.2922839463215</v>
      </c>
      <c r="AE51">
        <f>'IDT-1'!F51</f>
        <v>0</v>
      </c>
      <c r="AF51" s="24"/>
      <c r="AG51">
        <f t="shared" si="2"/>
        <v>1540.2922839463215</v>
      </c>
      <c r="AI51" s="34">
        <f>PXIL!J51</f>
        <v>0</v>
      </c>
      <c r="AJ51" s="34">
        <f>PXIL!P51</f>
        <v>0</v>
      </c>
      <c r="AK51" s="34">
        <f>RTM_IEX!J51</f>
        <v>79.89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10.924760601915185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-9.3178281602944821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632.92488297505122</v>
      </c>
      <c r="P52" s="36">
        <v>74.777128925746737</v>
      </c>
      <c r="Q52" s="36">
        <v>26.63</v>
      </c>
      <c r="R52" s="38">
        <v>23.7</v>
      </c>
      <c r="S52" s="38">
        <v>0</v>
      </c>
      <c r="T52" s="37">
        <f>SUMPRODUCT(LTA!J52:AN52,LTA!J$101:AN$101,LTA!J$105:AN$105)</f>
        <v>109.19</v>
      </c>
      <c r="U52" s="37">
        <f>SUMPRODUCT(LTA!J52:AN52,LTA!J$102:AN$102,LTA!J$105:AN$105)</f>
        <v>508.58197999999993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67.38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13.038287753022056</v>
      </c>
      <c r="AD52">
        <f t="shared" si="1"/>
        <v>1520.4242365893965</v>
      </c>
      <c r="AE52">
        <f>'IDT-1'!F52</f>
        <v>0</v>
      </c>
      <c r="AF52" s="24"/>
      <c r="AG52">
        <f t="shared" si="2"/>
        <v>1520.4242365893965</v>
      </c>
      <c r="AI52" s="34">
        <f>PXIL!J52</f>
        <v>0</v>
      </c>
      <c r="AJ52" s="34">
        <f>PXIL!P52</f>
        <v>0</v>
      </c>
      <c r="AK52" s="34">
        <f>RTM_IEX!J52</f>
        <v>79.89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7.2215999999999996</v>
      </c>
      <c r="E53">
        <f>GT_NG!T53</f>
        <v>10.924760601915185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623.76147829792035</v>
      </c>
      <c r="P53" s="36">
        <v>74.777128925746737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109.41</v>
      </c>
      <c r="U53" s="37">
        <f>SUMPRODUCT(LTA!J53:AN53,LTA!J$102:AN$102,LTA!J$105:AN$105)</f>
        <v>509.43892399999993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39.46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12.664964691334889</v>
      </c>
      <c r="AD53">
        <f t="shared" si="1"/>
        <v>1495.0689271342471</v>
      </c>
      <c r="AE53">
        <f>'IDT-1'!F53</f>
        <v>0</v>
      </c>
      <c r="AF53" s="24"/>
      <c r="AG53">
        <f t="shared" si="2"/>
        <v>1495.0689271342471</v>
      </c>
      <c r="AI53" s="34">
        <f>PXIL!J53</f>
        <v>0</v>
      </c>
      <c r="AJ53" s="34">
        <f>PXIL!P53</f>
        <v>0</v>
      </c>
      <c r="AK53" s="34">
        <f>RTM_IEX!J53</f>
        <v>80.849999999999994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7.2215999999999996</v>
      </c>
      <c r="E54">
        <f>GT_NG!T54</f>
        <v>10.924760601915185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623.10963139681326</v>
      </c>
      <c r="P54" s="36">
        <v>74.777128925746737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109.46000000000001</v>
      </c>
      <c r="U54" s="37">
        <f>SUMPRODUCT(LTA!J54:AN54,LTA!J$102:AN$102,LTA!J$105:AN$105)</f>
        <v>510.14005999999989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12.277718719765591</v>
      </c>
      <c r="AD54">
        <f t="shared" si="1"/>
        <v>1449.3554622047095</v>
      </c>
      <c r="AE54">
        <f>'IDT-1'!F54</f>
        <v>0</v>
      </c>
      <c r="AF54" s="24"/>
      <c r="AG54">
        <f t="shared" si="2"/>
        <v>1449.3554622047095</v>
      </c>
      <c r="AI54" s="34">
        <f>PXIL!J54</f>
        <v>0</v>
      </c>
      <c r="AJ54" s="34">
        <f>PXIL!P54</f>
        <v>0</v>
      </c>
      <c r="AK54" s="34">
        <f>RTM_IEX!J54</f>
        <v>74.11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7.2215999999999996</v>
      </c>
      <c r="E55">
        <f>GT_NG!T55</f>
        <v>10.924760601915185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-0.87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580.45588584850884</v>
      </c>
      <c r="P55" s="36">
        <v>74.777128925746737</v>
      </c>
      <c r="Q55" s="36">
        <v>26.63</v>
      </c>
      <c r="R55" s="38">
        <v>23.7</v>
      </c>
      <c r="S55" s="38">
        <v>0</v>
      </c>
      <c r="T55" s="37">
        <f>SUMPRODUCT(LTA!J55:AN55,LTA!J$101:AN$101,LTA!J$105:AN$105)</f>
        <v>109.43</v>
      </c>
      <c r="U55" s="37">
        <f>SUMPRODUCT(LTA!J55:AN55,LTA!J$102:AN$102,LTA!J$105:AN$105)</f>
        <v>478.45145599999989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11.362076890780486</v>
      </c>
      <c r="AD55">
        <f t="shared" si="1"/>
        <v>1339.5187544853902</v>
      </c>
      <c r="AE55">
        <f>'IDT-1'!F55</f>
        <v>0</v>
      </c>
      <c r="AF55" s="24"/>
      <c r="AG55">
        <f t="shared" si="2"/>
        <v>1339.5187544853902</v>
      </c>
      <c r="AI55" s="34">
        <f>PXIL!J55</f>
        <v>0</v>
      </c>
      <c r="AJ55" s="34">
        <f>PXIL!P55</f>
        <v>0</v>
      </c>
      <c r="AK55" s="34">
        <f>RTM_IEX!J55</f>
        <v>38.5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7.2215999999999996</v>
      </c>
      <c r="E56">
        <f>GT_NG!T56</f>
        <v>10.924760601915185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-0.87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537.82455468037926</v>
      </c>
      <c r="P56" s="36">
        <v>74.777128925746737</v>
      </c>
      <c r="Q56" s="36">
        <v>26.63</v>
      </c>
      <c r="R56" s="38">
        <v>23.7</v>
      </c>
      <c r="S56" s="38">
        <v>0</v>
      </c>
      <c r="T56" s="37">
        <f>SUMPRODUCT(LTA!J56:AN56,LTA!J$101:AN$101,LTA!J$105:AN$105)</f>
        <v>109.41</v>
      </c>
      <c r="U56" s="37">
        <f>SUMPRODUCT(LTA!J56:AN56,LTA!J$102:AN$102,LTA!J$105:AN$105)</f>
        <v>506.10957599999995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11.017817916968196</v>
      </c>
      <c r="AD56">
        <f t="shared" si="1"/>
        <v>1298.879802291073</v>
      </c>
      <c r="AE56">
        <f>'IDT-1'!F56</f>
        <v>0</v>
      </c>
      <c r="AF56" s="24"/>
      <c r="AG56">
        <f t="shared" si="2"/>
        <v>1298.879802291073</v>
      </c>
      <c r="AI56" s="34">
        <f>PXIL!J56</f>
        <v>0</v>
      </c>
      <c r="AJ56" s="34">
        <f>PXIL!P56</f>
        <v>0</v>
      </c>
      <c r="AK56" s="34">
        <f>RTM_IEX!J56</f>
        <v>12.51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7.2215999999999996</v>
      </c>
      <c r="E57">
        <f>GT_NG!T57</f>
        <v>10.924760601915185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-0.87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570.72903521846501</v>
      </c>
      <c r="P57" s="36">
        <v>74.776734640408705</v>
      </c>
      <c r="Q57" s="36">
        <v>26.63</v>
      </c>
      <c r="R57" s="38">
        <v>23.7</v>
      </c>
      <c r="S57" s="38">
        <v>0</v>
      </c>
      <c r="T57" s="37">
        <f>SUMPRODUCT(LTA!J57:AN57,LTA!J$101:AN$101,LTA!J$105:AN$105)</f>
        <v>109.28999999999999</v>
      </c>
      <c r="U57" s="37">
        <f>SUMPRODUCT(LTA!J57:AN57,LTA!J$102:AN$102,LTA!J$105:AN$105)</f>
        <v>470.67288999999994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10.979408079091279</v>
      </c>
      <c r="AD57">
        <f t="shared" si="1"/>
        <v>1294.3456123816977</v>
      </c>
      <c r="AE57">
        <f>'IDT-1'!F57</f>
        <v>0</v>
      </c>
      <c r="AF57" s="24"/>
      <c r="AG57">
        <f t="shared" si="2"/>
        <v>1294.3456123816977</v>
      </c>
      <c r="AI57" s="34">
        <f>PXIL!J57</f>
        <v>0</v>
      </c>
      <c r="AJ57" s="34">
        <f>PXIL!P57</f>
        <v>0</v>
      </c>
      <c r="AK57" s="34">
        <f>RTM_IEX!J57</f>
        <v>10.59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7.2215999999999996</v>
      </c>
      <c r="E58">
        <f>GT_NG!T58</f>
        <v>10.924760601915185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-0.87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600.64730638882986</v>
      </c>
      <c r="P58" s="36">
        <v>74.776734640408705</v>
      </c>
      <c r="Q58" s="36">
        <v>26.63</v>
      </c>
      <c r="R58" s="38">
        <v>23.7</v>
      </c>
      <c r="S58" s="38">
        <v>0</v>
      </c>
      <c r="T58" s="37">
        <f>SUMPRODUCT(LTA!J58:AN58,LTA!J$101:AN$101,LTA!J$105:AN$105)</f>
        <v>110.07</v>
      </c>
      <c r="U58" s="37">
        <f>SUMPRODUCT(LTA!J58:AN58,LTA!J$102:AN$102,LTA!J$105:AN$105)</f>
        <v>498.35048599999993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11.793165363322345</v>
      </c>
      <c r="AD58">
        <f t="shared" si="1"/>
        <v>1390.4077222678316</v>
      </c>
      <c r="AE58">
        <f>'IDT-1'!F58</f>
        <v>0</v>
      </c>
      <c r="AF58" s="24"/>
      <c r="AG58">
        <f t="shared" si="2"/>
        <v>1390.4077222678316</v>
      </c>
      <c r="AI58" s="34">
        <f>PXIL!J58</f>
        <v>0</v>
      </c>
      <c r="AJ58" s="34">
        <f>PXIL!P58</f>
        <v>0</v>
      </c>
      <c r="AK58" s="34">
        <f>RTM_IEX!J58</f>
        <v>49.09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7.2215999999999996</v>
      </c>
      <c r="E59">
        <f>GT_NG!T59</f>
        <v>10.91957255343082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-0.87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624.40938794907527</v>
      </c>
      <c r="P59" s="36">
        <v>74.776734640408705</v>
      </c>
      <c r="Q59" s="36">
        <v>26.63</v>
      </c>
      <c r="R59" s="38">
        <v>23.7</v>
      </c>
      <c r="S59" s="38">
        <v>0</v>
      </c>
      <c r="T59" s="37">
        <f>SUMPRODUCT(LTA!J59:AN59,LTA!J$101:AN$101,LTA!J$105:AN$105)</f>
        <v>108.62</v>
      </c>
      <c r="U59" s="37">
        <f>SUMPRODUCT(LTA!J59:AN59,LTA!J$102:AN$102,LTA!J$105:AN$105)</f>
        <v>494.91297199999991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12.344072135085598</v>
      </c>
      <c r="AD59">
        <f t="shared" si="1"/>
        <v>1264.6361950078292</v>
      </c>
      <c r="AE59">
        <f>'IDT-1'!F59</f>
        <v>0</v>
      </c>
      <c r="AF59" s="24"/>
      <c r="AG59">
        <f t="shared" si="2"/>
        <v>1264.6361950078292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-95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7.2215999999999996</v>
      </c>
      <c r="E60">
        <f>GT_NG!T60</f>
        <v>10.91957255343082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-0.87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623.08189572799495</v>
      </c>
      <c r="P60" s="36">
        <v>74.776734640408705</v>
      </c>
      <c r="Q60" s="36">
        <v>26.63</v>
      </c>
      <c r="R60" s="38">
        <v>23.7</v>
      </c>
      <c r="S60" s="38">
        <v>0</v>
      </c>
      <c r="T60" s="37">
        <f>SUMPRODUCT(LTA!J60:AN60,LTA!J$101:AN$101,LTA!J$105:AN$105)</f>
        <v>108.08</v>
      </c>
      <c r="U60" s="37">
        <f>SUMPRODUCT(LTA!J60:AN60,LTA!J$102:AN$102,LTA!J$105:AN$105)</f>
        <v>490.56982399999993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12.283431599503635</v>
      </c>
      <c r="AD60">
        <f t="shared" si="1"/>
        <v>1259.4861953223308</v>
      </c>
      <c r="AE60">
        <f>'IDT-1'!F60</f>
        <v>0</v>
      </c>
      <c r="AF60" s="24"/>
      <c r="AG60">
        <f t="shared" si="2"/>
        <v>1259.4861953223308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-94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7.2215999999999996</v>
      </c>
      <c r="E61">
        <f>GT_NG!T61</f>
        <v>10.91957255343082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-0.87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570.85691844493317</v>
      </c>
      <c r="P61" s="36">
        <v>74.776734640408705</v>
      </c>
      <c r="Q61" s="36">
        <v>26.63</v>
      </c>
      <c r="R61" s="38">
        <v>23.7</v>
      </c>
      <c r="S61" s="38">
        <v>0</v>
      </c>
      <c r="T61" s="37">
        <f>SUMPRODUCT(LTA!J61:AN61,LTA!J$101:AN$101,LTA!J$105:AN$105)</f>
        <v>105.34</v>
      </c>
      <c r="U61" s="37">
        <f>SUMPRODUCT(LTA!J61:AN61,LTA!J$102:AN$102,LTA!J$105:AN$105)</f>
        <v>485.40868399999988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11.431054747605465</v>
      </c>
      <c r="AD61">
        <f t="shared" si="1"/>
        <v>1241.2124548911672</v>
      </c>
      <c r="AE61">
        <f>'IDT-1'!F61</f>
        <v>0</v>
      </c>
      <c r="AF61" s="24"/>
      <c r="AG61">
        <f t="shared" si="2"/>
        <v>1241.2124548911672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-53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7.2215999999999996</v>
      </c>
      <c r="E62">
        <f>GT_NG!T62</f>
        <v>10.91957255343082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-0.87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575.09888694493316</v>
      </c>
      <c r="P62" s="36">
        <v>74.776734640408705</v>
      </c>
      <c r="Q62" s="36">
        <v>26.63</v>
      </c>
      <c r="R62" s="38">
        <v>23.7</v>
      </c>
      <c r="S62" s="38">
        <v>0</v>
      </c>
      <c r="T62" s="37">
        <f>SUMPRODUCT(LTA!J62:AN62,LTA!J$101:AN$101,LTA!J$105:AN$105)</f>
        <v>100.33</v>
      </c>
      <c r="U62" s="37">
        <f>SUMPRODUCT(LTA!J62:AN62,LTA!J$102:AN$102,LTA!J$105:AN$105)</f>
        <v>478.4947039999999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11.374997008730354</v>
      </c>
      <c r="AD62">
        <f t="shared" si="1"/>
        <v>1232.5865011300423</v>
      </c>
      <c r="AE62">
        <f>'IDT-1'!F62</f>
        <v>0</v>
      </c>
      <c r="AF62" s="24"/>
      <c r="AG62">
        <f t="shared" si="2"/>
        <v>1232.5865011300423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-54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7.2215999999999996</v>
      </c>
      <c r="E63">
        <f>GT_NG!T63</f>
        <v>10.91957255343082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-0.87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575.06229263838543</v>
      </c>
      <c r="P63" s="36">
        <v>74.776734640408705</v>
      </c>
      <c r="Q63" s="36">
        <v>26.63</v>
      </c>
      <c r="R63" s="38">
        <v>23.7</v>
      </c>
      <c r="S63" s="38">
        <v>0</v>
      </c>
      <c r="T63" s="37">
        <f>SUMPRODUCT(LTA!J63:AN63,LTA!J$101:AN$101,LTA!J$105:AN$105)</f>
        <v>94.31</v>
      </c>
      <c r="U63" s="37">
        <f>SUMPRODUCT(LTA!J63:AN63,LTA!J$102:AN$102,LTA!J$105:AN$105)</f>
        <v>476.40443999999997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10.888684881811342</v>
      </c>
      <c r="AD63">
        <f t="shared" si="1"/>
        <v>1283.6359549504136</v>
      </c>
      <c r="AE63">
        <f>'IDT-1'!F63</f>
        <v>0</v>
      </c>
      <c r="AF63" s="24"/>
      <c r="AG63">
        <f t="shared" si="2"/>
        <v>1283.6359549504136</v>
      </c>
      <c r="AI63" s="34">
        <f>PXIL!J63</f>
        <v>0</v>
      </c>
      <c r="AJ63" s="34">
        <f>PXIL!P63</f>
        <v>0</v>
      </c>
      <c r="AK63" s="34">
        <f>RTM_IEX!J63</f>
        <v>4.8099999999999996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7.2215999999999996</v>
      </c>
      <c r="E64">
        <f>GT_NG!T64</f>
        <v>10.91957255343082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-0.87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579.5275171537761</v>
      </c>
      <c r="P64" s="36">
        <v>74.776734640408705</v>
      </c>
      <c r="Q64" s="36">
        <v>26.63</v>
      </c>
      <c r="R64" s="38">
        <v>23.7</v>
      </c>
      <c r="S64" s="38">
        <v>0</v>
      </c>
      <c r="T64" s="37">
        <f>SUMPRODUCT(LTA!J64:AN64,LTA!J$101:AN$101,LTA!J$105:AN$105)</f>
        <v>88.38</v>
      </c>
      <c r="U64" s="37">
        <f>SUMPRODUCT(LTA!J64:AN64,LTA!J$102:AN$102,LTA!J$105:AN$105)</f>
        <v>468.91591799999998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10.815428971565067</v>
      </c>
      <c r="AD64">
        <f t="shared" si="1"/>
        <v>1264.9459133760504</v>
      </c>
      <c r="AE64">
        <f>'IDT-1'!F64</f>
        <v>0</v>
      </c>
      <c r="AF64" s="24"/>
      <c r="AG64">
        <f t="shared" si="2"/>
        <v>1264.9459133760504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6.7702499999999999</v>
      </c>
      <c r="E65">
        <f>GT_NG!T65</f>
        <v>10.91957255343082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-0.87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579.52737457090723</v>
      </c>
      <c r="P65" s="36">
        <v>74.776734640408705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80.7</v>
      </c>
      <c r="U65" s="37">
        <f>SUMPRODUCT(LTA!J65:AN65,LTA!J$102:AN$102,LTA!J$105:AN$105)</f>
        <v>460.95023399999997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11.13765520541298</v>
      </c>
      <c r="AD65">
        <f t="shared" si="1"/>
        <v>1194.5265105593337</v>
      </c>
      <c r="AE65">
        <f>'IDT-1'!F65</f>
        <v>0</v>
      </c>
      <c r="AF65" s="24"/>
      <c r="AG65">
        <f t="shared" si="2"/>
        <v>1194.5265105593337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-59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6.7702499999999999</v>
      </c>
      <c r="E66">
        <f>GT_NG!T66</f>
        <v>10.91957255343082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-0.87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579.52595282396123</v>
      </c>
      <c r="P66" s="36">
        <v>74.776734640408705</v>
      </c>
      <c r="Q66" s="36">
        <v>26.63</v>
      </c>
      <c r="R66" s="38">
        <v>23.46</v>
      </c>
      <c r="S66" s="38">
        <v>0</v>
      </c>
      <c r="T66" s="37">
        <f>SUMPRODUCT(LTA!J66:AN66,LTA!J$101:AN$101,LTA!J$105:AN$105)</f>
        <v>71.760000000000005</v>
      </c>
      <c r="U66" s="37">
        <f>SUMPRODUCT(LTA!J66:AN66,LTA!J$102:AN$102,LTA!J$105:AN$105)</f>
        <v>452.32236599999993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10.91181675201463</v>
      </c>
      <c r="AD66">
        <f t="shared" si="1"/>
        <v>1185.9430592657861</v>
      </c>
      <c r="AE66">
        <f>'IDT-1'!F66</f>
        <v>0</v>
      </c>
      <c r="AF66" s="24"/>
      <c r="AG66">
        <f t="shared" si="2"/>
        <v>1185.9430592657861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6.7702499999999999</v>
      </c>
      <c r="E67">
        <f>GT_NG!T67</f>
        <v>10.91957255343082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-0.87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587.65035752357937</v>
      </c>
      <c r="P67" s="36">
        <v>74.777128925746737</v>
      </c>
      <c r="Q67" s="36">
        <v>26.63</v>
      </c>
      <c r="R67" s="38">
        <v>21.1</v>
      </c>
      <c r="S67" s="38">
        <v>0</v>
      </c>
      <c r="T67" s="37">
        <f>SUMPRODUCT(LTA!J67:AN67,LTA!J$101:AN$101,LTA!J$105:AN$105)</f>
        <v>60.19</v>
      </c>
      <c r="U67" s="37">
        <f>SUMPRODUCT(LTA!J67:AN67,LTA!J$102:AN$102,LTA!J$105:AN$105)</f>
        <v>443.34392999999994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1.56</v>
      </c>
      <c r="AB67" s="75">
        <f>-STOA!P67</f>
        <v>0</v>
      </c>
      <c r="AC67">
        <f t="shared" si="0"/>
        <v>10.575855257966037</v>
      </c>
      <c r="AD67">
        <f t="shared" si="1"/>
        <v>1196.4953837447911</v>
      </c>
      <c r="AE67">
        <f>'IDT-1'!F67</f>
        <v>0</v>
      </c>
      <c r="AF67" s="24"/>
      <c r="AG67">
        <f t="shared" si="2"/>
        <v>1196.4953837447911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6.7702499999999999</v>
      </c>
      <c r="E68">
        <f>GT_NG!T68</f>
        <v>10.91957255343082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-0.87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645.84863254869356</v>
      </c>
      <c r="P68" s="36">
        <v>74.777128925746737</v>
      </c>
      <c r="Q68" s="36">
        <v>26.63</v>
      </c>
      <c r="R68" s="38">
        <v>18.579999999999998</v>
      </c>
      <c r="S68" s="38">
        <v>0</v>
      </c>
      <c r="T68" s="37">
        <f>SUMPRODUCT(LTA!J68:AN68,LTA!J$101:AN$101,LTA!J$105:AN$105)</f>
        <v>51.88</v>
      </c>
      <c r="U68" s="37">
        <f>SUMPRODUCT(LTA!J68:AN68,LTA!J$102:AN$102,LTA!J$105:AN$105)</f>
        <v>434.56999199999996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11.315134417496562</v>
      </c>
      <c r="AD68">
        <f t="shared" ref="AD68:AD98" si="4">SUM(B68:AB68,AI68:AT68)-AC68</f>
        <v>1185.3504416103744</v>
      </c>
      <c r="AE68">
        <f>'IDT-1'!F68</f>
        <v>0</v>
      </c>
      <c r="AF68" s="24"/>
      <c r="AG68">
        <f t="shared" ref="AG68:AG98" si="5">SUM(AD68:AF68)</f>
        <v>1185.3504416103744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-74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6.7702499999999999</v>
      </c>
      <c r="E69">
        <f>GT_NG!T69</f>
        <v>10.91957255343082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-0.87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648.83364542789207</v>
      </c>
      <c r="P69" s="36">
        <v>74.777128925746737</v>
      </c>
      <c r="Q69" s="36">
        <v>22.446931383269547</v>
      </c>
      <c r="R69" s="38">
        <v>14.220000000000002</v>
      </c>
      <c r="S69" s="38">
        <v>0</v>
      </c>
      <c r="T69" s="37">
        <f>SUMPRODUCT(LTA!J69:AN69,LTA!J$101:AN$101,LTA!J$105:AN$105)</f>
        <v>43.49</v>
      </c>
      <c r="U69" s="37">
        <f>SUMPRODUCT(LTA!J69:AN69,LTA!J$102:AN$102,LTA!J$105:AN$105)</f>
        <v>425.67919799999993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-24</v>
      </c>
      <c r="AA69" s="75">
        <f>STOA!J69</f>
        <v>1.56</v>
      </c>
      <c r="AB69" s="75">
        <f>-STOA!P69</f>
        <v>0</v>
      </c>
      <c r="AC69">
        <f t="shared" si="3"/>
        <v>10.77597061298084</v>
      </c>
      <c r="AD69">
        <f t="shared" si="4"/>
        <v>1204.0507556773582</v>
      </c>
      <c r="AE69">
        <f>'IDT-1'!F69</f>
        <v>0</v>
      </c>
      <c r="AF69" s="24"/>
      <c r="AG69">
        <f t="shared" si="5"/>
        <v>1204.0507556773582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6.7702499999999999</v>
      </c>
      <c r="E70">
        <f>GT_NG!T70</f>
        <v>10.91957255343082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-0.87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657.19494332151919</v>
      </c>
      <c r="P70" s="36">
        <v>74.777128925746737</v>
      </c>
      <c r="Q70" s="36">
        <v>22.446931383269547</v>
      </c>
      <c r="R70" s="38">
        <v>6.8725453871804376</v>
      </c>
      <c r="S70" s="38">
        <v>0</v>
      </c>
      <c r="T70" s="37">
        <f>SUMPRODUCT(LTA!J70:AN70,LTA!J$101:AN$101,LTA!J$105:AN$105)</f>
        <v>33.71</v>
      </c>
      <c r="U70" s="37">
        <f>SUMPRODUCT(LTA!J70:AN70,LTA!J$102:AN$102,LTA!J$105:AN$105)</f>
        <v>417.08054399999997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1.56</v>
      </c>
      <c r="AB70" s="75">
        <f>-STOA!P70</f>
        <v>0</v>
      </c>
      <c r="AC70">
        <f t="shared" si="3"/>
        <v>10.401384944367619</v>
      </c>
      <c r="AD70">
        <f t="shared" si="4"/>
        <v>1214.0605306267792</v>
      </c>
      <c r="AE70">
        <f>'IDT-1'!F70</f>
        <v>0</v>
      </c>
      <c r="AF70" s="24"/>
      <c r="AG70">
        <f t="shared" si="5"/>
        <v>1214.0605306267792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6.7702499999999999</v>
      </c>
      <c r="E71">
        <f>GT_NG!T71</f>
        <v>10.91957255343082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-0.87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665.75689841640565</v>
      </c>
      <c r="P71" s="36">
        <v>74.777128925746737</v>
      </c>
      <c r="Q71" s="36">
        <v>22.446931383269547</v>
      </c>
      <c r="R71" s="38">
        <v>3.56</v>
      </c>
      <c r="S71" s="38">
        <v>0</v>
      </c>
      <c r="T71" s="37">
        <f>SUMPRODUCT(LTA!J71:AN71,LTA!J$101:AN$101,LTA!J$105:AN$105)</f>
        <v>21.44</v>
      </c>
      <c r="U71" s="37">
        <f>SUMPRODUCT(LTA!J71:AN71,LTA!J$102:AN$102,LTA!J$105:AN$105)</f>
        <v>409.77599599999991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4.71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10.270630836363017</v>
      </c>
      <c r="AD71">
        <f t="shared" si="4"/>
        <v>1210.6761464424897</v>
      </c>
      <c r="AE71">
        <f>'IDT-1'!F71</f>
        <v>0</v>
      </c>
      <c r="AF71" s="24"/>
      <c r="AG71">
        <f t="shared" si="5"/>
        <v>1210.6761464424897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6.7702499999999999</v>
      </c>
      <c r="E72">
        <f>GT_NG!T72</f>
        <v>10.91957255343082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-0.87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690.54302292746729</v>
      </c>
      <c r="P72" s="36">
        <v>74.777128925746737</v>
      </c>
      <c r="Q72" s="36">
        <v>22.446931383269547</v>
      </c>
      <c r="R72" s="38">
        <v>0.51</v>
      </c>
      <c r="S72" s="38">
        <v>0</v>
      </c>
      <c r="T72" s="37">
        <f>SUMPRODUCT(LTA!J72:AN72,LTA!J$101:AN$101,LTA!J$105:AN$105)</f>
        <v>13.48</v>
      </c>
      <c r="U72" s="37">
        <f>SUMPRODUCT(LTA!J72:AN72,LTA!J$102:AN$102,LTA!J$105:AN$105)</f>
        <v>404.70249799999993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15.62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10.545501949479492</v>
      </c>
      <c r="AD72">
        <f t="shared" si="4"/>
        <v>1217.0139018404348</v>
      </c>
      <c r="AE72">
        <f>'IDT-1'!F72</f>
        <v>0</v>
      </c>
      <c r="AF72" s="24"/>
      <c r="AG72">
        <f t="shared" si="5"/>
        <v>1217.0139018404348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-13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6.7702499999999999</v>
      </c>
      <c r="E73">
        <f>GT_NG!T73</f>
        <v>10.91957255343082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720.20133516603744</v>
      </c>
      <c r="P73" s="36">
        <v>74.777128925746737</v>
      </c>
      <c r="Q73" s="36">
        <v>22.446931383269547</v>
      </c>
      <c r="R73" s="38">
        <v>0</v>
      </c>
      <c r="S73" s="38">
        <v>0</v>
      </c>
      <c r="T73" s="37">
        <f>SUMPRODUCT(LTA!J73:AN73,LTA!J$101:AN$101,LTA!J$105:AN$105)</f>
        <v>8.5299999999999994</v>
      </c>
      <c r="U73" s="37">
        <f>SUMPRODUCT(LTA!J73:AN73,LTA!J$102:AN$102,LTA!J$105:AN$105)</f>
        <v>399.92878199999996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6.47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10.564039296084369</v>
      </c>
      <c r="AD73">
        <f t="shared" si="4"/>
        <v>1235.2699607324005</v>
      </c>
      <c r="AE73">
        <f>'IDT-1'!F73</f>
        <v>0</v>
      </c>
      <c r="AF73" s="24"/>
      <c r="AG73">
        <f t="shared" si="5"/>
        <v>1235.2699607324005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6.7702499999999999</v>
      </c>
      <c r="E74">
        <f>GT_NG!T74</f>
        <v>10.91957255343082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723.18002393508857</v>
      </c>
      <c r="P74" s="36">
        <v>74.777128925746737</v>
      </c>
      <c r="Q74" s="36">
        <v>22.446931383269547</v>
      </c>
      <c r="R74" s="38">
        <v>0</v>
      </c>
      <c r="S74" s="38">
        <v>0</v>
      </c>
      <c r="T74" s="37">
        <f>SUMPRODUCT(LTA!J74:AN74,LTA!J$101:AN$101,LTA!J$105:AN$105)</f>
        <v>1.76</v>
      </c>
      <c r="U74" s="37">
        <f>SUMPRODUCT(LTA!J74:AN74,LTA!J$102:AN$102,LTA!J$105:AN$105)</f>
        <v>396.53995799999996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21.94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10.623742371519953</v>
      </c>
      <c r="AD74">
        <f t="shared" si="4"/>
        <v>1252.3601224260158</v>
      </c>
      <c r="AE74">
        <f>'IDT-1'!F74</f>
        <v>0</v>
      </c>
      <c r="AF74" s="24"/>
      <c r="AG74">
        <f t="shared" si="5"/>
        <v>1252.3601224260158</v>
      </c>
      <c r="AI74" s="34">
        <f>PXIL!J74</f>
        <v>0</v>
      </c>
      <c r="AJ74" s="34">
        <f>PXIL!P74</f>
        <v>0</v>
      </c>
      <c r="AK74" s="34">
        <f>RTM_IEX!J74</f>
        <v>3.86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6.7702499999999999</v>
      </c>
      <c r="E75">
        <f>GT_NG!T75</f>
        <v>11.012373453318334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724.87789960175519</v>
      </c>
      <c r="P75" s="36">
        <v>74.777128925746737</v>
      </c>
      <c r="Q75" s="36">
        <v>22.446931383269547</v>
      </c>
      <c r="R75" s="38">
        <v>0</v>
      </c>
      <c r="S75" s="38">
        <v>0</v>
      </c>
      <c r="T75" s="37">
        <f>SUMPRODUCT(LTA!J75:AN75,LTA!J$101:AN$101,LTA!J$105:AN$105)</f>
        <v>0.27</v>
      </c>
      <c r="U75" s="37">
        <f>SUMPRODUCT(LTA!J75:AN75,LTA!J$102:AN$102,LTA!J$105:AN$105)</f>
        <v>394.87475999999992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64.010000000000005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10.940468391479008</v>
      </c>
      <c r="AD75">
        <f t="shared" si="4"/>
        <v>1289.7488749726106</v>
      </c>
      <c r="AE75">
        <f>'IDT-1'!F75</f>
        <v>0</v>
      </c>
      <c r="AF75" s="24"/>
      <c r="AG75">
        <f t="shared" si="5"/>
        <v>1289.7488749726106</v>
      </c>
      <c r="AI75" s="34">
        <f>PXIL!J75</f>
        <v>0</v>
      </c>
      <c r="AJ75" s="34">
        <f>PXIL!P75</f>
        <v>0</v>
      </c>
      <c r="AK75" s="34">
        <f>RTM_IEX!J75</f>
        <v>0.86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6.7702499999999999</v>
      </c>
      <c r="E76">
        <f>GT_NG!T76</f>
        <v>11.015047879616965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724.87789960175519</v>
      </c>
      <c r="P76" s="36">
        <v>74.777128925746737</v>
      </c>
      <c r="Q76" s="36">
        <v>22.446931383269547</v>
      </c>
      <c r="R76" s="38">
        <v>0</v>
      </c>
      <c r="S76" s="38">
        <v>0</v>
      </c>
      <c r="T76" s="37">
        <f>SUMPRODUCT(LTA!J76:AN76,LTA!J$101:AN$101,LTA!J$105:AN$105)</f>
        <v>0.04</v>
      </c>
      <c r="U76" s="37">
        <f>SUMPRODUCT(LTA!J76:AN76,LTA!J$102:AN$102,LTA!J$105:AN$105)</f>
        <v>394.67999999999995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88.2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11.226077607633695</v>
      </c>
      <c r="AD76">
        <f t="shared" si="4"/>
        <v>1301.3711801827549</v>
      </c>
      <c r="AE76">
        <f>'IDT-1'!F76</f>
        <v>0</v>
      </c>
      <c r="AF76" s="24"/>
      <c r="AG76">
        <f t="shared" si="5"/>
        <v>1301.3711801827549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6.7702499999999999</v>
      </c>
      <c r="E77">
        <f>GT_NG!T77</f>
        <v>11.015047879616965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-0.87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724.65463810175515</v>
      </c>
      <c r="P77" s="36">
        <v>74.777128925746737</v>
      </c>
      <c r="Q77" s="36">
        <v>22.446931383269547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394.67999999999995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67.010000000000005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11.048447476059916</v>
      </c>
      <c r="AD77">
        <f t="shared" si="4"/>
        <v>1302.4955488143287</v>
      </c>
      <c r="AE77">
        <f>'IDT-1'!F77</f>
        <v>0</v>
      </c>
      <c r="AF77" s="24"/>
      <c r="AG77">
        <f t="shared" si="5"/>
        <v>1302.4955488143287</v>
      </c>
      <c r="AI77" s="34">
        <f>PXIL!J77</f>
        <v>0</v>
      </c>
      <c r="AJ77" s="34">
        <f>PXIL!P77</f>
        <v>0</v>
      </c>
      <c r="AK77" s="34">
        <f>RTM_IEX!J77</f>
        <v>11.4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6.7702499999999999</v>
      </c>
      <c r="E78">
        <f>GT_NG!T78</f>
        <v>11.015047879616965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-0.87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724.65463810175515</v>
      </c>
      <c r="P78" s="36">
        <v>74.777128925746737</v>
      </c>
      <c r="Q78" s="36">
        <v>22.446931383269547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394.67999999999995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60.66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11.074991476059918</v>
      </c>
      <c r="AD78">
        <f t="shared" si="4"/>
        <v>1305.6290048143287</v>
      </c>
      <c r="AE78">
        <f>'IDT-1'!F78</f>
        <v>0</v>
      </c>
      <c r="AF78" s="24"/>
      <c r="AG78">
        <f t="shared" si="5"/>
        <v>1305.6290048143287</v>
      </c>
      <c r="AI78" s="34">
        <f>PXIL!J78</f>
        <v>0</v>
      </c>
      <c r="AJ78" s="34">
        <f>PXIL!P78</f>
        <v>0</v>
      </c>
      <c r="AK78" s="34">
        <f>RTM_IEX!J78</f>
        <v>20.91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7.0711500000000003</v>
      </c>
      <c r="E79">
        <f>GT_NG!T79</f>
        <v>11.015047879616965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-0.87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689.95820846751405</v>
      </c>
      <c r="P79" s="36">
        <v>74.777128925746737</v>
      </c>
      <c r="Q79" s="36">
        <v>22.446931383269547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394.63999999999993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85.19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11.522917027132289</v>
      </c>
      <c r="AD79">
        <f t="shared" si="4"/>
        <v>1358.5055496290149</v>
      </c>
      <c r="AE79">
        <f>'IDT-1'!F79</f>
        <v>0</v>
      </c>
      <c r="AF79" s="24"/>
      <c r="AG79">
        <f t="shared" si="5"/>
        <v>1358.5055496290149</v>
      </c>
      <c r="AI79" s="34">
        <f>PXIL!J79</f>
        <v>0</v>
      </c>
      <c r="AJ79" s="34">
        <f>PXIL!P79</f>
        <v>0</v>
      </c>
      <c r="AK79" s="34">
        <f>RTM_IEX!J79</f>
        <v>84.24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7.0711500000000003</v>
      </c>
      <c r="E80">
        <f>GT_NG!T80</f>
        <v>11.015047879616965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-0.87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668.8998636563914</v>
      </c>
      <c r="P80" s="36">
        <v>74.777128925746737</v>
      </c>
      <c r="Q80" s="36">
        <v>22.446931383269547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394.63999999999993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88.06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11.38357493071886</v>
      </c>
      <c r="AD80">
        <f t="shared" si="4"/>
        <v>1342.0565469143055</v>
      </c>
      <c r="AE80">
        <f>'IDT-1'!F80</f>
        <v>0</v>
      </c>
      <c r="AF80" s="24"/>
      <c r="AG80">
        <f t="shared" si="5"/>
        <v>1342.0565469143055</v>
      </c>
      <c r="AI80" s="34">
        <f>PXIL!J80</f>
        <v>0</v>
      </c>
      <c r="AJ80" s="34">
        <f>PXIL!P80</f>
        <v>0</v>
      </c>
      <c r="AK80" s="34">
        <f>RTM_IEX!J80</f>
        <v>85.84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7.0711500000000003</v>
      </c>
      <c r="E81">
        <f>GT_NG!T81</f>
        <v>11.015047879616965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-0.87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650.85000656981902</v>
      </c>
      <c r="P81" s="36">
        <v>74.777128925746737</v>
      </c>
      <c r="Q81" s="36">
        <v>22.446931383269547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394.63999999999993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85.12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10.873612131191649</v>
      </c>
      <c r="AD81">
        <f t="shared" si="4"/>
        <v>1281.8566526272602</v>
      </c>
      <c r="AE81">
        <f>'IDT-1'!F81</f>
        <v>0</v>
      </c>
      <c r="AF81" s="24"/>
      <c r="AG81">
        <f t="shared" si="5"/>
        <v>1281.8566526272602</v>
      </c>
      <c r="AI81" s="34">
        <f>PXIL!J81</f>
        <v>0</v>
      </c>
      <c r="AJ81" s="34">
        <f>PXIL!P81</f>
        <v>0</v>
      </c>
      <c r="AK81" s="34">
        <f>RTM_IEX!J81</f>
        <v>46.12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7.0711500000000003</v>
      </c>
      <c r="E82">
        <f>GT_NG!T82</f>
        <v>11.015047879616965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-0.87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639.67330256981904</v>
      </c>
      <c r="P82" s="36">
        <v>74.777128925746737</v>
      </c>
      <c r="Q82" s="36">
        <v>22.446931383269547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394.63999999999993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89.91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10.60786381759165</v>
      </c>
      <c r="AD82">
        <f t="shared" si="4"/>
        <v>1250.4856969408606</v>
      </c>
      <c r="AE82">
        <f>'IDT-1'!F82</f>
        <v>0</v>
      </c>
      <c r="AF82" s="24"/>
      <c r="AG82">
        <f t="shared" si="5"/>
        <v>1250.4856969408606</v>
      </c>
      <c r="AI82" s="34">
        <f>PXIL!J82</f>
        <v>0</v>
      </c>
      <c r="AJ82" s="34">
        <f>PXIL!P82</f>
        <v>0</v>
      </c>
      <c r="AK82" s="34">
        <f>RTM_IEX!J82</f>
        <v>20.87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7.0711500000000003</v>
      </c>
      <c r="E83">
        <f>GT_NG!T83</f>
        <v>11.015047879616965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-0.87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639.67330256981904</v>
      </c>
      <c r="P83" s="36">
        <v>74.777128925746737</v>
      </c>
      <c r="Q83" s="36">
        <v>22.446931383269547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393.63999999999993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14.44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10.116379817591652</v>
      </c>
      <c r="AD83">
        <f t="shared" si="4"/>
        <v>1192.4671809408608</v>
      </c>
      <c r="AE83">
        <f>'IDT-1'!F83</f>
        <v>16.018999999999998</v>
      </c>
      <c r="AF83" s="24"/>
      <c r="AG83">
        <f t="shared" si="5"/>
        <v>1208.4861809408608</v>
      </c>
      <c r="AI83" s="34">
        <f>PXIL!J83</f>
        <v>0</v>
      </c>
      <c r="AJ83" s="34">
        <f>PXIL!P83</f>
        <v>0</v>
      </c>
      <c r="AK83" s="34">
        <f>RTM_IEX!J83</f>
        <v>38.729999999999997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7.0711500000000003</v>
      </c>
      <c r="E84">
        <f>GT_NG!T84</f>
        <v>11.015047879616965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-0.87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639.67330256981904</v>
      </c>
      <c r="P84" s="36">
        <v>74.777128925746737</v>
      </c>
      <c r="Q84" s="36">
        <v>22.446931383269547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393.63999999999993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10.071691817591651</v>
      </c>
      <c r="AD84">
        <f t="shared" si="4"/>
        <v>1187.1918689408606</v>
      </c>
      <c r="AE84">
        <f>'IDT-1'!F84</f>
        <v>-1.321</v>
      </c>
      <c r="AF84" s="24"/>
      <c r="AG84">
        <f t="shared" si="5"/>
        <v>1185.8708689408606</v>
      </c>
      <c r="AI84" s="34">
        <f>PXIL!J84</f>
        <v>0</v>
      </c>
      <c r="AJ84" s="34">
        <f>PXIL!P84</f>
        <v>0</v>
      </c>
      <c r="AK84" s="34">
        <f>RTM_IEX!J84</f>
        <v>47.85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7.0711500000000003</v>
      </c>
      <c r="E85">
        <f>GT_NG!T85</f>
        <v>11.015047879616965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-0.87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639.67330256981904</v>
      </c>
      <c r="P85" s="36">
        <v>74.777128925746737</v>
      </c>
      <c r="Q85" s="36">
        <v>22.446931383269547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393.63999999999993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10.041703817591651</v>
      </c>
      <c r="AD85">
        <f t="shared" si="4"/>
        <v>1183.6518569408606</v>
      </c>
      <c r="AE85">
        <f>'IDT-1'!F85</f>
        <v>-35.841000000000001</v>
      </c>
      <c r="AF85" s="24"/>
      <c r="AG85">
        <f t="shared" si="5"/>
        <v>1147.8108569408607</v>
      </c>
      <c r="AI85" s="34">
        <f>PXIL!J85</f>
        <v>0</v>
      </c>
      <c r="AJ85" s="34">
        <f>PXIL!P85</f>
        <v>0</v>
      </c>
      <c r="AK85" s="34">
        <f>RTM_IEX!J85</f>
        <v>44.28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7.0711500000000003</v>
      </c>
      <c r="E86">
        <f>GT_NG!T86</f>
        <v>11.015047879616965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-0.87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639.67330256981904</v>
      </c>
      <c r="P86" s="36">
        <v>74.777128925746737</v>
      </c>
      <c r="Q86" s="36">
        <v>22.446931383269547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393.63999999999993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10.090171817591651</v>
      </c>
      <c r="AD86">
        <f t="shared" si="4"/>
        <v>1189.3733889408607</v>
      </c>
      <c r="AE86">
        <f>'IDT-1'!F86</f>
        <v>-69.350999999999999</v>
      </c>
      <c r="AF86" s="24"/>
      <c r="AG86">
        <f t="shared" si="5"/>
        <v>1120.0223889408608</v>
      </c>
      <c r="AI86" s="34">
        <f>PXIL!J86</f>
        <v>0</v>
      </c>
      <c r="AJ86" s="34">
        <f>PXIL!P86</f>
        <v>0</v>
      </c>
      <c r="AK86" s="34">
        <f>RTM_IEX!J86</f>
        <v>50.05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7.0711500000000003</v>
      </c>
      <c r="E87">
        <f>GT_NG!T87</f>
        <v>11.015047879616965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6.5250000000000004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636.96889072166073</v>
      </c>
      <c r="P87" s="36">
        <v>74.777128925746737</v>
      </c>
      <c r="Q87" s="36">
        <v>22.446931383269547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394.58999999999992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9.9531108508464694</v>
      </c>
      <c r="AD87">
        <f t="shared" si="4"/>
        <v>1174.9410380594475</v>
      </c>
      <c r="AE87">
        <f>'IDT-1'!F87</f>
        <v>-88.885000000000005</v>
      </c>
      <c r="AF87" s="24"/>
      <c r="AG87">
        <f t="shared" si="5"/>
        <v>1086.0560380594475</v>
      </c>
      <c r="AI87" s="34">
        <f>PXIL!J87</f>
        <v>0</v>
      </c>
      <c r="AJ87" s="34">
        <f>PXIL!P87</f>
        <v>0</v>
      </c>
      <c r="AK87" s="34">
        <f>RTM_IEX!J87</f>
        <v>29.84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7.0711500000000003</v>
      </c>
      <c r="E88">
        <f>GT_NG!T88</f>
        <v>11.015047879616965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6.5250000000000004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638.18216070718199</v>
      </c>
      <c r="P88" s="36">
        <v>74.777128925746737</v>
      </c>
      <c r="Q88" s="36">
        <v>22.446931383269547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395.14999999999992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10.000346318724848</v>
      </c>
      <c r="AD88">
        <f t="shared" si="4"/>
        <v>1180.5170725770904</v>
      </c>
      <c r="AE88">
        <f>'IDT-1'!F88</f>
        <v>-93.454999999999998</v>
      </c>
      <c r="AF88" s="24"/>
      <c r="AG88">
        <f t="shared" si="5"/>
        <v>1087.0620725770905</v>
      </c>
      <c r="AI88" s="34">
        <f>PXIL!J88</f>
        <v>0</v>
      </c>
      <c r="AJ88" s="34">
        <f>PXIL!P88</f>
        <v>0</v>
      </c>
      <c r="AK88" s="34">
        <f>RTM_IEX!J88</f>
        <v>33.69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7.0711500000000003</v>
      </c>
      <c r="E89">
        <f>GT_NG!T89</f>
        <v>11.015047879616965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6.5250000000000004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639.1633691406696</v>
      </c>
      <c r="P89" s="36">
        <v>74.777128925746737</v>
      </c>
      <c r="Q89" s="36">
        <v>22.446931383269547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395.74999999999994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9.8033764695661425</v>
      </c>
      <c r="AD89">
        <f t="shared" si="4"/>
        <v>1157.2652508597369</v>
      </c>
      <c r="AE89">
        <f>'IDT-1'!F89</f>
        <v>-96.165000000000006</v>
      </c>
      <c r="AF89" s="24"/>
      <c r="AG89">
        <f t="shared" si="5"/>
        <v>1061.1002508597369</v>
      </c>
      <c r="AI89" s="34">
        <f>PXIL!J89</f>
        <v>0</v>
      </c>
      <c r="AJ89" s="34">
        <f>PXIL!P89</f>
        <v>0</v>
      </c>
      <c r="AK89" s="34">
        <f>RTM_IEX!J89</f>
        <v>8.66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7.0711500000000003</v>
      </c>
      <c r="E90">
        <f>GT_NG!T90</f>
        <v>11.015047879616965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6.5250000000000004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639.73341528849119</v>
      </c>
      <c r="P90" s="36">
        <v>74.777128925746737</v>
      </c>
      <c r="Q90" s="36">
        <v>22.446931383269547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395.75999999999993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9.8325248572078454</v>
      </c>
      <c r="AD90">
        <f t="shared" si="4"/>
        <v>1160.7061486199166</v>
      </c>
      <c r="AE90">
        <f>'IDT-1'!F90</f>
        <v>-113.345</v>
      </c>
      <c r="AF90" s="24"/>
      <c r="AG90">
        <f t="shared" si="5"/>
        <v>1047.3611486199165</v>
      </c>
      <c r="AI90" s="34">
        <f>PXIL!J90</f>
        <v>0</v>
      </c>
      <c r="AJ90" s="34">
        <f>PXIL!P90</f>
        <v>0</v>
      </c>
      <c r="AK90" s="34">
        <f>RTM_IEX!J90</f>
        <v>11.55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7.0711500000000003</v>
      </c>
      <c r="E91">
        <f>GT_NG!T91</f>
        <v>11.015047879616965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6.5250000000000004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586.09594496241175</v>
      </c>
      <c r="P91" s="36">
        <v>74.777128925746737</v>
      </c>
      <c r="Q91" s="36">
        <v>7.6999999999999993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365.73999999999995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1.56</v>
      </c>
      <c r="AB91" s="75">
        <f>-STOA!P91</f>
        <v>0</v>
      </c>
      <c r="AC91">
        <f t="shared" si="3"/>
        <v>9.263856507294653</v>
      </c>
      <c r="AD91">
        <f t="shared" si="4"/>
        <v>1009.2204152604808</v>
      </c>
      <c r="AE91">
        <f>'IDT-1'!F91</f>
        <v>0</v>
      </c>
      <c r="AF91" s="24"/>
      <c r="AG91">
        <f t="shared" si="5"/>
        <v>1009.2204152604808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11.015047879616965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6.5250000000000004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524.51994277666506</v>
      </c>
      <c r="P92" s="36">
        <v>74.777128925746737</v>
      </c>
      <c r="Q92" s="36">
        <v>22.446582952815827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365.89999999999992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1.56</v>
      </c>
      <c r="AB92" s="75">
        <f>-STOA!P92</f>
        <v>0</v>
      </c>
      <c r="AC92">
        <f t="shared" si="3"/>
        <v>8.6769967580655862</v>
      </c>
      <c r="AD92">
        <f t="shared" si="4"/>
        <v>986.13785577677891</v>
      </c>
      <c r="AE92">
        <f>'IDT-1'!F92</f>
        <v>0</v>
      </c>
      <c r="AF92" s="24"/>
      <c r="AG92">
        <f t="shared" si="5"/>
        <v>986.13785577677891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-19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11.015047879616965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6.53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467.30823306424492</v>
      </c>
      <c r="P93" s="36">
        <v>74.777128925746737</v>
      </c>
      <c r="Q93" s="36">
        <v>22.446582952815827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396.25999999999993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1.56</v>
      </c>
      <c r="AB93" s="75">
        <f>-STOA!P93</f>
        <v>0</v>
      </c>
      <c r="AC93">
        <f t="shared" si="3"/>
        <v>8.7140902859528158</v>
      </c>
      <c r="AD93">
        <f t="shared" si="4"/>
        <v>928.25405253647136</v>
      </c>
      <c r="AE93">
        <f>'IDT-1'!F93</f>
        <v>0</v>
      </c>
      <c r="AF93" s="24"/>
      <c r="AG93">
        <f t="shared" si="5"/>
        <v>928.25405253647136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6.3189000000000002</v>
      </c>
      <c r="E94">
        <f>GT_NG!T94</f>
        <v>11.015047879616965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6.53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453.89560466104774</v>
      </c>
      <c r="P94" s="36">
        <v>74.777128925746737</v>
      </c>
      <c r="Q94" s="36">
        <v>22.446582952815827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366.06999999999994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1.56</v>
      </c>
      <c r="AB94" s="75">
        <f>-STOA!P94</f>
        <v>0</v>
      </c>
      <c r="AC94">
        <f t="shared" si="3"/>
        <v>8.1974996260428465</v>
      </c>
      <c r="AD94">
        <f t="shared" si="4"/>
        <v>901.41576479318428</v>
      </c>
      <c r="AE94">
        <f>'IDT-1'!F94</f>
        <v>0</v>
      </c>
      <c r="AF94" s="24"/>
      <c r="AG94">
        <f t="shared" si="5"/>
        <v>901.41576479318428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-33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6.3189000000000002</v>
      </c>
      <c r="E95">
        <f>GT_NG!T95</f>
        <v>11.015047879616965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6.53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453.89560466104774</v>
      </c>
      <c r="P95" s="36">
        <v>74.777128925746737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357.58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1.56</v>
      </c>
      <c r="AB95" s="75">
        <f>-STOA!P95</f>
        <v>0</v>
      </c>
      <c r="AC95">
        <f t="shared" si="3"/>
        <v>8.0192546446889725</v>
      </c>
      <c r="AD95">
        <f t="shared" si="4"/>
        <v>876.35742682172236</v>
      </c>
      <c r="AE95">
        <f>'IDT-1'!F95</f>
        <v>0</v>
      </c>
      <c r="AF95" s="24"/>
      <c r="AG95">
        <f t="shared" si="5"/>
        <v>876.35742682172236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6.3189000000000002</v>
      </c>
      <c r="E96">
        <f>GT_NG!T96</f>
        <v>11.015047879616965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6.53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445.50668506149668</v>
      </c>
      <c r="P96" s="36">
        <v>43.31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349.09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-16</v>
      </c>
      <c r="AA96" s="75">
        <f>STOA!J96</f>
        <v>1.56</v>
      </c>
      <c r="AB96" s="75">
        <f>-STOA!P96</f>
        <v>0</v>
      </c>
      <c r="AC96">
        <f t="shared" si="3"/>
        <v>7.5284362598275791</v>
      </c>
      <c r="AD96">
        <f t="shared" si="4"/>
        <v>838.50219668128591</v>
      </c>
      <c r="AE96">
        <f>'IDT-1'!F96</f>
        <v>0</v>
      </c>
      <c r="AF96" s="24"/>
      <c r="AG96">
        <f t="shared" si="5"/>
        <v>838.50219668128591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6.3189000000000002</v>
      </c>
      <c r="E97">
        <f>GT_NG!T97</f>
        <v>11.015047879616965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6.53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443.38769318649668</v>
      </c>
      <c r="P97" s="36">
        <v>43.31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347.21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-52</v>
      </c>
      <c r="AA97" s="75">
        <f>STOA!J97</f>
        <v>1.56</v>
      </c>
      <c r="AB97" s="75">
        <f>-STOA!P97</f>
        <v>0</v>
      </c>
      <c r="AC97">
        <f t="shared" si="3"/>
        <v>7.780181986649584</v>
      </c>
      <c r="AD97">
        <f t="shared" si="4"/>
        <v>813.99145907946388</v>
      </c>
      <c r="AE97">
        <f>'IDT-1'!F97</f>
        <v>0</v>
      </c>
      <c r="AF97" s="24"/>
      <c r="AG97">
        <f t="shared" si="5"/>
        <v>813.99145907946388</v>
      </c>
      <c r="AI97" s="34">
        <f>PXIL!J97</f>
        <v>0</v>
      </c>
      <c r="AJ97" s="34">
        <f>PXIL!P97</f>
        <v>0</v>
      </c>
      <c r="AK97" s="34">
        <f>RTM_IEX!J97</f>
        <v>6.74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6.3189000000000002</v>
      </c>
      <c r="E98">
        <f>GT_NG!T98</f>
        <v>11.015047879616965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6.53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443.38769318649668</v>
      </c>
      <c r="P98" s="36">
        <v>43.31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347.21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-85</v>
      </c>
      <c r="AA98" s="75">
        <f>STOA!J98</f>
        <v>1.56</v>
      </c>
      <c r="AB98" s="75">
        <f>-STOA!P98</f>
        <v>0</v>
      </c>
      <c r="AC98">
        <f t="shared" si="3"/>
        <v>8.0624122956451458</v>
      </c>
      <c r="AD98">
        <f t="shared" si="4"/>
        <v>766.96922877046836</v>
      </c>
      <c r="AE98">
        <f>'IDT-1'!F98</f>
        <v>0</v>
      </c>
      <c r="AF98" s="24"/>
      <c r="AG98">
        <f t="shared" si="5"/>
        <v>766.96922877046836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0.17273164500000007</v>
      </c>
      <c r="E99">
        <f t="shared" si="6"/>
        <v>0.26364412517863467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0.75056448612313831</v>
      </c>
      <c r="J99">
        <f t="shared" si="6"/>
        <v>0</v>
      </c>
      <c r="K99">
        <f t="shared" si="6"/>
        <v>1.01953125E-2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13.866757824876643</v>
      </c>
      <c r="P99" s="36">
        <f t="shared" si="6"/>
        <v>1.4313704834069971</v>
      </c>
      <c r="Q99" s="36">
        <f t="shared" si="6"/>
        <v>0.47058979288176539</v>
      </c>
      <c r="R99" s="38">
        <f>SUM(R3:R98)/4000</f>
        <v>0.21135440263118896</v>
      </c>
      <c r="S99" s="38">
        <f t="shared" si="6"/>
        <v>0</v>
      </c>
      <c r="T99" s="37">
        <f t="shared" si="6"/>
        <v>0.76392000000000004</v>
      </c>
      <c r="U99" s="37">
        <f t="shared" si="6"/>
        <v>9.2438481134999968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0.93961499999999998</v>
      </c>
      <c r="Z99" s="34">
        <f t="shared" si="6"/>
        <v>-0.8306</v>
      </c>
      <c r="AA99" s="75">
        <f t="shared" si="6"/>
        <v>3.8639999999999994E-2</v>
      </c>
      <c r="AB99" s="75">
        <f t="shared" si="6"/>
        <v>0</v>
      </c>
      <c r="AC99">
        <f t="shared" si="6"/>
        <v>0.25192252516147606</v>
      </c>
      <c r="AD99">
        <f t="shared" si="6"/>
        <v>26.834626160936896</v>
      </c>
      <c r="AE99">
        <f t="shared" si="6"/>
        <v>-0.17022274999999998</v>
      </c>
      <c r="AG99">
        <f t="shared" si="6"/>
        <v>26.664403410936899</v>
      </c>
      <c r="AI99">
        <f t="shared" si="6"/>
        <v>0</v>
      </c>
      <c r="AJ99">
        <f t="shared" si="6"/>
        <v>0</v>
      </c>
      <c r="AK99">
        <f t="shared" si="6"/>
        <v>0.35566749999999991</v>
      </c>
      <c r="AL99">
        <f t="shared" si="6"/>
        <v>-0.60175000000000001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1.1907000000000001</v>
      </c>
      <c r="E3">
        <f>GT_NG!S3</f>
        <v>1.9827086183310536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18.999077714674044</v>
      </c>
      <c r="J3">
        <f>Bawana_RLNG!S3</f>
        <v>0</v>
      </c>
      <c r="K3">
        <f>Bawana_Spot!S3</f>
        <v>4.5599999999999996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0.89168088519724287</v>
      </c>
      <c r="AD3">
        <f>SUM(B3:AB3,AI3:AR3)-AC3</f>
        <v>105.26080544780785</v>
      </c>
      <c r="AE3">
        <f>'IDT-1'!E3</f>
        <v>0</v>
      </c>
      <c r="AF3" s="24"/>
      <c r="AG3">
        <f>SUM(AD3:AF3)</f>
        <v>105.26080544780785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17.329999999999998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1.1907000000000001</v>
      </c>
      <c r="E4">
        <f>GT_NG!S4</f>
        <v>1.9827086183310536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4.5599999999999996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0.87269700521418525</v>
      </c>
      <c r="AD4">
        <f t="shared" ref="AD4:AD67" si="1">SUM(B4:AB4,AI4:AR4)-AC4</f>
        <v>103.01980361552215</v>
      </c>
      <c r="AE4">
        <f>'IDT-1'!E4</f>
        <v>0</v>
      </c>
      <c r="AF4" s="24"/>
      <c r="AG4">
        <f t="shared" ref="AG4:AG67" si="2">SUM(AD4:AF4)</f>
        <v>103.01980361552215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14.44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1.1907000000000001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4.5599999999999996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0.85648500521418525</v>
      </c>
      <c r="AD5">
        <f t="shared" si="1"/>
        <v>101.10601561552217</v>
      </c>
      <c r="AE5">
        <f>'IDT-1'!E5</f>
        <v>0</v>
      </c>
      <c r="AF5" s="24"/>
      <c r="AG5">
        <f t="shared" si="2"/>
        <v>101.10601561552217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12.51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1.1907000000000001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4.5599999999999996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0.84035700521418533</v>
      </c>
      <c r="AD6">
        <f t="shared" si="1"/>
        <v>99.202143615522161</v>
      </c>
      <c r="AE6">
        <f>'IDT-1'!E6</f>
        <v>0</v>
      </c>
      <c r="AF6" s="24"/>
      <c r="AG6">
        <f t="shared" si="2"/>
        <v>99.202143615522161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10.59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1.1907000000000001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4.5599999999999996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0.83229300521418526</v>
      </c>
      <c r="AD7">
        <f t="shared" si="1"/>
        <v>98.250207615522157</v>
      </c>
      <c r="AE7">
        <f>'IDT-1'!E7</f>
        <v>0</v>
      </c>
      <c r="AF7" s="24"/>
      <c r="AG7">
        <f t="shared" si="2"/>
        <v>98.250207615522157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1.1907000000000001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4.5599999999999996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0.83229300521418526</v>
      </c>
      <c r="AD8">
        <f t="shared" si="1"/>
        <v>98.250207615522157</v>
      </c>
      <c r="AE8">
        <f>'IDT-1'!E8</f>
        <v>0</v>
      </c>
      <c r="AF8" s="24"/>
      <c r="AG8">
        <f t="shared" si="2"/>
        <v>98.250207615522157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1.1907000000000001</v>
      </c>
      <c r="E9">
        <f>GT_NG!S9</f>
        <v>1.9827086183310536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4.5599999999999996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0.83229300521418526</v>
      </c>
      <c r="AD9">
        <f t="shared" si="1"/>
        <v>98.250207615522157</v>
      </c>
      <c r="AE9">
        <f>'IDT-1'!E9</f>
        <v>0</v>
      </c>
      <c r="AF9" s="24"/>
      <c r="AG9">
        <f t="shared" si="2"/>
        <v>98.250207615522157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1.1907000000000001</v>
      </c>
      <c r="E10">
        <f>GT_NG!S10</f>
        <v>1.9827086183310536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4.5599999999999996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0.83229300521418526</v>
      </c>
      <c r="AD10">
        <f t="shared" si="1"/>
        <v>98.250207615522157</v>
      </c>
      <c r="AE10">
        <f>'IDT-1'!E10</f>
        <v>0</v>
      </c>
      <c r="AF10" s="24"/>
      <c r="AG10">
        <f t="shared" si="2"/>
        <v>98.250207615522157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1.1907000000000001</v>
      </c>
      <c r="E11">
        <f>GT_NG!S11</f>
        <v>1.9827086183310536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4.5599999999999996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0.83229300521418526</v>
      </c>
      <c r="AD11">
        <f t="shared" si="1"/>
        <v>98.250207615522157</v>
      </c>
      <c r="AE11">
        <f>'IDT-1'!E11</f>
        <v>0</v>
      </c>
      <c r="AF11" s="24"/>
      <c r="AG11">
        <f t="shared" si="2"/>
        <v>98.250207615522157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1.1907000000000001</v>
      </c>
      <c r="E12">
        <f>GT_NG!S12</f>
        <v>1.9827086183310536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4.5599999999999996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0.83229300521418526</v>
      </c>
      <c r="AD12">
        <f t="shared" si="1"/>
        <v>98.250207615522157</v>
      </c>
      <c r="AE12">
        <f>'IDT-1'!E12</f>
        <v>0</v>
      </c>
      <c r="AF12" s="24"/>
      <c r="AG12">
        <f t="shared" si="2"/>
        <v>98.250207615522157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1.1907000000000001</v>
      </c>
      <c r="E13">
        <f>GT_NG!S13</f>
        <v>1.9827086183310536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4.5599999999999996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0.83229300521418526</v>
      </c>
      <c r="AD13">
        <f t="shared" si="1"/>
        <v>98.250207615522157</v>
      </c>
      <c r="AE13">
        <f>'IDT-1'!E13</f>
        <v>0</v>
      </c>
      <c r="AF13" s="24"/>
      <c r="AG13">
        <f t="shared" si="2"/>
        <v>98.250207615522157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1.1907000000000001</v>
      </c>
      <c r="E14">
        <f>GT_NG!S14</f>
        <v>1.9827086183310536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4.5599999999999996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0.83229300521418526</v>
      </c>
      <c r="AD14">
        <f t="shared" si="1"/>
        <v>98.250207615522157</v>
      </c>
      <c r="AE14">
        <f>'IDT-1'!E14</f>
        <v>0</v>
      </c>
      <c r="AF14" s="24"/>
      <c r="AG14">
        <f t="shared" si="2"/>
        <v>98.250207615522157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1.1907000000000001</v>
      </c>
      <c r="E15">
        <f>GT_NG!S15</f>
        <v>1.9293929712460063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4.5599999999999996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0.83184515377867085</v>
      </c>
      <c r="AD15">
        <f t="shared" si="1"/>
        <v>98.197339819872624</v>
      </c>
      <c r="AE15">
        <f>'IDT-1'!E15</f>
        <v>0</v>
      </c>
      <c r="AF15" s="24"/>
      <c r="AG15">
        <f t="shared" si="2"/>
        <v>98.197339819872624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1.1907000000000001</v>
      </c>
      <c r="E16">
        <f>GT_NG!S16</f>
        <v>1.9293929712460063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4.5599999999999996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0.83184515377867085</v>
      </c>
      <c r="AD16">
        <f t="shared" si="1"/>
        <v>98.197339819872624</v>
      </c>
      <c r="AE16">
        <f>'IDT-1'!E16</f>
        <v>0</v>
      </c>
      <c r="AF16" s="24"/>
      <c r="AG16">
        <f t="shared" si="2"/>
        <v>98.197339819872624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1.1907000000000001</v>
      </c>
      <c r="E17">
        <f>GT_NG!S17</f>
        <v>1.9293929712460063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4.5599999999999996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0.83184515377867085</v>
      </c>
      <c r="AD17">
        <f t="shared" si="1"/>
        <v>98.197339819872624</v>
      </c>
      <c r="AE17">
        <f>'IDT-1'!E17</f>
        <v>0</v>
      </c>
      <c r="AF17" s="24"/>
      <c r="AG17">
        <f t="shared" si="2"/>
        <v>98.197339819872624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1.1907000000000001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4.5599999999999996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0.83228796528026816</v>
      </c>
      <c r="AD18">
        <f t="shared" si="1"/>
        <v>98.249612663323092</v>
      </c>
      <c r="AE18">
        <f>'IDT-1'!E18</f>
        <v>0</v>
      </c>
      <c r="AF18" s="24"/>
      <c r="AG18">
        <f t="shared" si="2"/>
        <v>98.249612663323092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1.1907000000000001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7.3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0.85530396528026831</v>
      </c>
      <c r="AD19">
        <f t="shared" si="1"/>
        <v>100.9665966633231</v>
      </c>
      <c r="AE19">
        <f>'IDT-1'!E19</f>
        <v>0</v>
      </c>
      <c r="AF19" s="24"/>
      <c r="AG19">
        <f t="shared" si="2"/>
        <v>100.9665966633231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1.1907000000000001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7.3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0.85530396528026831</v>
      </c>
      <c r="AD20">
        <f t="shared" si="1"/>
        <v>100.9665966633231</v>
      </c>
      <c r="AE20">
        <f>'IDT-1'!E20</f>
        <v>0</v>
      </c>
      <c r="AF20" s="24"/>
      <c r="AG20">
        <f t="shared" si="2"/>
        <v>100.9665966633231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1.1907000000000001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7.3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0.85530396528026831</v>
      </c>
      <c r="AD21">
        <f t="shared" si="1"/>
        <v>100.9665966633231</v>
      </c>
      <c r="AE21">
        <f>'IDT-1'!E21</f>
        <v>0</v>
      </c>
      <c r="AF21" s="24"/>
      <c r="AG21">
        <f t="shared" si="2"/>
        <v>100.9665966633231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1.1907000000000001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7.3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0.85530396528026831</v>
      </c>
      <c r="AD22">
        <f t="shared" si="1"/>
        <v>100.9665966633231</v>
      </c>
      <c r="AE22">
        <f>'IDT-1'!E22</f>
        <v>0</v>
      </c>
      <c r="AF22" s="24"/>
      <c r="AG22">
        <f t="shared" si="2"/>
        <v>100.9665966633231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1.9588727770177843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7.3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0.85510878414715386</v>
      </c>
      <c r="AD23">
        <f t="shared" si="1"/>
        <v>100.94355599527593</v>
      </c>
      <c r="AE23">
        <f>'IDT-1'!E23</f>
        <v>0</v>
      </c>
      <c r="AF23" s="24"/>
      <c r="AG23">
        <f t="shared" si="2"/>
        <v>100.94355599527593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1.2538800000000001</v>
      </c>
      <c r="E24">
        <f>GT_NG!S24</f>
        <v>1.9588727770177843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7.3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0.85563949614715384</v>
      </c>
      <c r="AD24">
        <f t="shared" si="1"/>
        <v>101.00620528327593</v>
      </c>
      <c r="AE24">
        <f>'IDT-1'!E24</f>
        <v>0</v>
      </c>
      <c r="AF24" s="24"/>
      <c r="AG24">
        <f t="shared" si="2"/>
        <v>101.00620528327593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1.2538800000000001</v>
      </c>
      <c r="E25">
        <f>GT_NG!S25</f>
        <v>1.9827086183310536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7.3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0.8719677172141852</v>
      </c>
      <c r="AD25">
        <f t="shared" si="1"/>
        <v>102.93371290352215</v>
      </c>
      <c r="AE25">
        <f>'IDT-1'!E25</f>
        <v>0</v>
      </c>
      <c r="AF25" s="24"/>
      <c r="AG25">
        <f t="shared" si="2"/>
        <v>102.93371290352215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11.55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1.2538800000000001</v>
      </c>
      <c r="E26">
        <f>GT_NG!S26</f>
        <v>1.9827086183310536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7.3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0.90430771721418524</v>
      </c>
      <c r="AD26">
        <f t="shared" si="1"/>
        <v>106.75137290352217</v>
      </c>
      <c r="AE26">
        <f>'IDT-1'!E26</f>
        <v>0</v>
      </c>
      <c r="AF26" s="24"/>
      <c r="AG26">
        <f t="shared" si="2"/>
        <v>106.75137290352217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15.4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1.2538800000000001</v>
      </c>
      <c r="E27">
        <f>GT_NG!S27</f>
        <v>1.9827086183310536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22.999588274781832</v>
      </c>
      <c r="J27">
        <f>Bawana_RLNG!S27</f>
        <v>0</v>
      </c>
      <c r="K27">
        <f>Bawana_Spot!S27</f>
        <v>7.3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1.64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0.98108788590214813</v>
      </c>
      <c r="AD27">
        <f t="shared" si="1"/>
        <v>115.81508900721074</v>
      </c>
      <c r="AE27">
        <f>'IDT-1'!E27</f>
        <v>0</v>
      </c>
      <c r="AF27" s="24"/>
      <c r="AG27">
        <f t="shared" si="2"/>
        <v>115.81508900721074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19.53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1.2538800000000001</v>
      </c>
      <c r="E28">
        <f>GT_NG!S28</f>
        <v>1.9827086183310536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22.999337612112235</v>
      </c>
      <c r="J28">
        <f>Bawana_RLNG!S28</f>
        <v>0</v>
      </c>
      <c r="K28">
        <f>Bawana_Spot!S28</f>
        <v>7.3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4.1399999999999997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1.0452617803357236</v>
      </c>
      <c r="AD28">
        <f t="shared" si="1"/>
        <v>123.39066445010756</v>
      </c>
      <c r="AE28">
        <f>'IDT-1'!E28</f>
        <v>0</v>
      </c>
      <c r="AF28" s="24"/>
      <c r="AG28">
        <f t="shared" si="2"/>
        <v>123.39066445010756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24.67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1.2538800000000001</v>
      </c>
      <c r="E29">
        <f>GT_NG!S29</f>
        <v>1.9588727770177843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22.999363787244132</v>
      </c>
      <c r="J29">
        <f>Bawana_RLNG!S29</f>
        <v>0</v>
      </c>
      <c r="K29">
        <f>Bawana_Spot!S29</f>
        <v>15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19.25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1.1586297791398001</v>
      </c>
      <c r="AD29">
        <f t="shared" si="1"/>
        <v>136.77348678512212</v>
      </c>
      <c r="AE29">
        <f>'IDT-1'!E29</f>
        <v>0</v>
      </c>
      <c r="AF29" s="24"/>
      <c r="AG29">
        <f t="shared" si="2"/>
        <v>136.77348678512212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15.38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1.2538800000000001</v>
      </c>
      <c r="E30">
        <f>GT_NG!S30</f>
        <v>1.9588727770177843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22.999363787244132</v>
      </c>
      <c r="J30">
        <f>Bawana_RLNG!S30</f>
        <v>0</v>
      </c>
      <c r="K30">
        <f>Bawana_Spot!S30</f>
        <v>15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29.89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1.2076857791398004</v>
      </c>
      <c r="AD30">
        <f t="shared" si="1"/>
        <v>142.56443078512214</v>
      </c>
      <c r="AE30">
        <f>'IDT-1'!E30</f>
        <v>0</v>
      </c>
      <c r="AF30" s="24"/>
      <c r="AG30">
        <f t="shared" si="2"/>
        <v>142.56443078512214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10.58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1.2538800000000001</v>
      </c>
      <c r="E31">
        <f>GT_NG!S31</f>
        <v>1.9827086183310536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22.999363787244132</v>
      </c>
      <c r="J31">
        <f>Bawana_RLNG!S31</f>
        <v>0</v>
      </c>
      <c r="K31">
        <f>Bawana_Spot!S31</f>
        <v>10.56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18.260000000000002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1.0358540002068315</v>
      </c>
      <c r="AD31">
        <f t="shared" si="1"/>
        <v>122.28009840536836</v>
      </c>
      <c r="AE31">
        <f>'IDT-1'!E31</f>
        <v>0</v>
      </c>
      <c r="AF31" s="24"/>
      <c r="AG31">
        <f t="shared" si="2"/>
        <v>122.28009840536836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6.17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1.9827086183310536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22.999363787244132</v>
      </c>
      <c r="J32">
        <f>Bawana_RLNG!S32</f>
        <v>0</v>
      </c>
      <c r="K32">
        <f>Bawana_Spot!S32</f>
        <v>9.07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17.72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1.0219940002068315</v>
      </c>
      <c r="AD32">
        <f t="shared" si="1"/>
        <v>120.64395840536835</v>
      </c>
      <c r="AE32">
        <f>'IDT-1'!E32</f>
        <v>0</v>
      </c>
      <c r="AF32" s="24"/>
      <c r="AG32">
        <f t="shared" si="2"/>
        <v>120.64395840536835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6.55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1.9827086183310536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22.999363787244132</v>
      </c>
      <c r="J33">
        <f>Bawana_RLNG!S33</f>
        <v>0</v>
      </c>
      <c r="K33">
        <f>Bawana_Spot!S33</f>
        <v>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16.579999999999998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0.97587800020683158</v>
      </c>
      <c r="AD33">
        <f t="shared" si="1"/>
        <v>115.20007440536835</v>
      </c>
      <c r="AE33">
        <f>'IDT-1'!E33</f>
        <v>0</v>
      </c>
      <c r="AF33" s="24"/>
      <c r="AG33">
        <f t="shared" si="2"/>
        <v>115.20007440536835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2.27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1.9827086183310536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22.999363787244132</v>
      </c>
      <c r="J34">
        <f>Bawana_RLNG!S34</f>
        <v>0</v>
      </c>
      <c r="K34">
        <f>Bawana_Spot!S34</f>
        <v>8.41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20.87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1.0161980002068316</v>
      </c>
      <c r="AD34">
        <f t="shared" si="1"/>
        <v>119.95975440536837</v>
      </c>
      <c r="AE34">
        <f>'IDT-1'!E34</f>
        <v>0</v>
      </c>
      <c r="AF34" s="24"/>
      <c r="AG34">
        <f t="shared" si="2"/>
        <v>119.95975440536837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3.37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1.9827086183310536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22.999363787244132</v>
      </c>
      <c r="J35">
        <f>Bawana_RLNG!S35</f>
        <v>0</v>
      </c>
      <c r="K35">
        <f>Bawana_Spot!S35</f>
        <v>9.49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26.63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1.0787780002068315</v>
      </c>
      <c r="AD35">
        <f t="shared" si="1"/>
        <v>127.34717440536835</v>
      </c>
      <c r="AE35">
        <f>'IDT-1'!E35</f>
        <v>0</v>
      </c>
      <c r="AF35" s="24"/>
      <c r="AG35">
        <f t="shared" si="2"/>
        <v>127.34717440536835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3.98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22.999363787244132</v>
      </c>
      <c r="J36">
        <f>Bawana_RLNG!S36</f>
        <v>0</v>
      </c>
      <c r="K36">
        <f>Bawana_Spot!S36</f>
        <v>9.49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24.94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1.0780220002068315</v>
      </c>
      <c r="AD36">
        <f t="shared" si="1"/>
        <v>127.25793040536837</v>
      </c>
      <c r="AE36">
        <f>'IDT-1'!E36</f>
        <v>0</v>
      </c>
      <c r="AF36" s="24"/>
      <c r="AG36">
        <f t="shared" si="2"/>
        <v>127.25793040536837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5.58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1.2538800000000001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22.999363787244132</v>
      </c>
      <c r="J37">
        <f>Bawana_RLNG!S37</f>
        <v>0</v>
      </c>
      <c r="K37">
        <f>Bawana_Spot!S37</f>
        <v>10.37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32.979999999999997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1.1779820002068313</v>
      </c>
      <c r="AD37">
        <f t="shared" si="1"/>
        <v>139.05797040536834</v>
      </c>
      <c r="AE37">
        <f>'IDT-1'!E37</f>
        <v>0</v>
      </c>
      <c r="AF37" s="24"/>
      <c r="AG37">
        <f t="shared" si="2"/>
        <v>139.05797040536834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8.56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1.1664000000000001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22.999363787244132</v>
      </c>
      <c r="J38">
        <f>Bawana_RLNG!S38</f>
        <v>0</v>
      </c>
      <c r="K38">
        <f>Bawana_Spot!S38</f>
        <v>10.9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37.86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1.2662871682068313</v>
      </c>
      <c r="AD38">
        <f t="shared" si="1"/>
        <v>149.48218523736833</v>
      </c>
      <c r="AE38">
        <f>'IDT-1'!E38</f>
        <v>0</v>
      </c>
      <c r="AF38" s="24"/>
      <c r="AG38">
        <f t="shared" si="2"/>
        <v>149.48218523736833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13.75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1.1664000000000001</v>
      </c>
      <c r="E39">
        <f>GT_NG!S39</f>
        <v>1.9664569083447332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22.999363787244132</v>
      </c>
      <c r="J39">
        <f>Bawana_RLNG!S39</f>
        <v>0</v>
      </c>
      <c r="K39">
        <f>Bawana_Spot!S39</f>
        <v>15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5.32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1.6063506538429464</v>
      </c>
      <c r="AD39">
        <f t="shared" si="1"/>
        <v>189.62587004174591</v>
      </c>
      <c r="AE39">
        <f>'IDT-1'!E39</f>
        <v>0</v>
      </c>
      <c r="AF39" s="24"/>
      <c r="AG39">
        <f t="shared" si="2"/>
        <v>189.62587004174591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82.69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1.1664000000000001</v>
      </c>
      <c r="E40">
        <f>GT_NG!S40</f>
        <v>1.9664569083447332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22.999363787244132</v>
      </c>
      <c r="J40">
        <f>Bawana_RLNG!S40</f>
        <v>0</v>
      </c>
      <c r="K40">
        <f>Bawana_Spot!S40</f>
        <v>15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1.54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1.6701906538429463</v>
      </c>
      <c r="AD40">
        <f t="shared" si="1"/>
        <v>197.16203004174591</v>
      </c>
      <c r="AE40">
        <f>'IDT-1'!E40</f>
        <v>0</v>
      </c>
      <c r="AF40" s="24"/>
      <c r="AG40">
        <f t="shared" si="2"/>
        <v>197.16203004174591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94.07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1.1664000000000001</v>
      </c>
      <c r="E41">
        <f>GT_NG!S41</f>
        <v>1.9664569083447332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22.999363787244132</v>
      </c>
      <c r="J41">
        <f>Bawana_RLNG!S41</f>
        <v>0</v>
      </c>
      <c r="K41">
        <f>Bawana_Spot!S41</f>
        <v>15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1.6836306538429464</v>
      </c>
      <c r="AD41">
        <f t="shared" si="1"/>
        <v>198.7485900417459</v>
      </c>
      <c r="AE41">
        <f>'IDT-1'!E41</f>
        <v>0</v>
      </c>
      <c r="AF41" s="24"/>
      <c r="AG41">
        <f t="shared" si="2"/>
        <v>198.7485900417459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97.21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1.1664000000000001</v>
      </c>
      <c r="E42">
        <f>GT_NG!S42</f>
        <v>1.9664569083447332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22.999363787244132</v>
      </c>
      <c r="J42">
        <f>Bawana_RLNG!S42</f>
        <v>0</v>
      </c>
      <c r="K42">
        <f>Bawana_Spot!S42</f>
        <v>15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1.7159706538429464</v>
      </c>
      <c r="AD42">
        <f t="shared" si="1"/>
        <v>202.56625004174592</v>
      </c>
      <c r="AE42">
        <f>'IDT-1'!E42</f>
        <v>0</v>
      </c>
      <c r="AF42" s="24"/>
      <c r="AG42">
        <f t="shared" si="2"/>
        <v>202.56625004174592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101.06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1.1664000000000001</v>
      </c>
      <c r="E43">
        <f>GT_NG!S43</f>
        <v>1.9664569083447332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22.999363787244132</v>
      </c>
      <c r="J43">
        <f>Bawana_RLNG!S43</f>
        <v>0</v>
      </c>
      <c r="K43">
        <f>Bawana_Spot!S43</f>
        <v>15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1.7402466538429464</v>
      </c>
      <c r="AD43">
        <f t="shared" si="1"/>
        <v>205.43197404174592</v>
      </c>
      <c r="AE43">
        <f>'IDT-1'!E43</f>
        <v>0</v>
      </c>
      <c r="AF43" s="24"/>
      <c r="AG43">
        <f t="shared" si="2"/>
        <v>205.43197404174592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103.95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1.1664000000000001</v>
      </c>
      <c r="E44">
        <f>GT_NG!S44</f>
        <v>1.9664569083447332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22.999363787244132</v>
      </c>
      <c r="J44">
        <f>Bawana_RLNG!S44</f>
        <v>0</v>
      </c>
      <c r="K44">
        <f>Bawana_Spot!S44</f>
        <v>15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62.09</v>
      </c>
      <c r="AB44" s="75">
        <f>-STOA!Q44</f>
        <v>0</v>
      </c>
      <c r="AC44">
        <f t="shared" si="0"/>
        <v>1.7968626538429464</v>
      </c>
      <c r="AD44">
        <f t="shared" si="1"/>
        <v>212.11535804174594</v>
      </c>
      <c r="AE44">
        <f>'IDT-1'!E44</f>
        <v>0</v>
      </c>
      <c r="AF44" s="24"/>
      <c r="AG44">
        <f t="shared" si="2"/>
        <v>212.11535804174594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110.69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1.1664000000000001</v>
      </c>
      <c r="E45">
        <f>GT_NG!S45</f>
        <v>1.9664569083447332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22.999337612112235</v>
      </c>
      <c r="J45">
        <f>Bawana_RLNG!S45</f>
        <v>0</v>
      </c>
      <c r="K45">
        <f>Bawana_Spot!S45</f>
        <v>15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115.02999999999999</v>
      </c>
      <c r="AB45" s="75">
        <f>-STOA!Q45</f>
        <v>0</v>
      </c>
      <c r="AC45">
        <f t="shared" si="0"/>
        <v>1.7483944339718382</v>
      </c>
      <c r="AD45">
        <f t="shared" si="1"/>
        <v>206.3938000864851</v>
      </c>
      <c r="AE45">
        <f>'IDT-1'!E45</f>
        <v>0</v>
      </c>
      <c r="AF45" s="24"/>
      <c r="AG45">
        <f t="shared" si="2"/>
        <v>206.3938000864851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51.98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1.1664000000000001</v>
      </c>
      <c r="E46">
        <f>GT_NG!S46</f>
        <v>1.9664569083447332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22.999337612112235</v>
      </c>
      <c r="J46">
        <f>Bawana_RLNG!S46</f>
        <v>0</v>
      </c>
      <c r="K46">
        <f>Bawana_Spot!S46</f>
        <v>15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115.02999999999999</v>
      </c>
      <c r="AB46" s="75">
        <f>-STOA!Q46</f>
        <v>0</v>
      </c>
      <c r="AC46">
        <f t="shared" si="0"/>
        <v>1.7483944339718382</v>
      </c>
      <c r="AD46">
        <f t="shared" si="1"/>
        <v>206.3938000864851</v>
      </c>
      <c r="AE46">
        <f>'IDT-1'!E46</f>
        <v>0</v>
      </c>
      <c r="AF46" s="24"/>
      <c r="AG46">
        <f t="shared" si="2"/>
        <v>206.3938000864851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51.98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1.1664000000000001</v>
      </c>
      <c r="E47">
        <f>GT_NG!S47</f>
        <v>1.9664569083447332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18.999443654312724</v>
      </c>
      <c r="J47">
        <f>Bawana_RLNG!S47</f>
        <v>0</v>
      </c>
      <c r="K47">
        <f>Bawana_Spot!S47</f>
        <v>15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115.02999999999999</v>
      </c>
      <c r="AB47" s="75">
        <f>-STOA!Q47</f>
        <v>0</v>
      </c>
      <c r="AC47">
        <f t="shared" si="0"/>
        <v>1.7471353247263224</v>
      </c>
      <c r="AD47">
        <f t="shared" si="1"/>
        <v>206.2451652379311</v>
      </c>
      <c r="AE47">
        <f>'IDT-1'!E47</f>
        <v>0</v>
      </c>
      <c r="AF47" s="24"/>
      <c r="AG47">
        <f t="shared" si="2"/>
        <v>206.2451652379311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55.83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1.1664000000000001</v>
      </c>
      <c r="E48">
        <f>GT_NG!S48</f>
        <v>1.9664569083447332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18.999443654312724</v>
      </c>
      <c r="J48">
        <f>Bawana_RLNG!S48</f>
        <v>0</v>
      </c>
      <c r="K48">
        <f>Bawana_Spot!S48</f>
        <v>15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115.02999999999999</v>
      </c>
      <c r="AB48" s="75">
        <f>-STOA!Q48</f>
        <v>0</v>
      </c>
      <c r="AC48">
        <f t="shared" si="0"/>
        <v>1.7389873247263223</v>
      </c>
      <c r="AD48">
        <f t="shared" si="1"/>
        <v>205.28331323793114</v>
      </c>
      <c r="AE48">
        <f>'IDT-1'!E48</f>
        <v>0</v>
      </c>
      <c r="AF48" s="24"/>
      <c r="AG48">
        <f t="shared" si="2"/>
        <v>205.28331323793114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54.86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1.1664000000000001</v>
      </c>
      <c r="E49">
        <f>GT_NG!S49</f>
        <v>1.9664569083447332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21.801633599999999</v>
      </c>
      <c r="J49">
        <f>Bawana_RLNG!S49</f>
        <v>0</v>
      </c>
      <c r="K49">
        <f>Bawana_Spot!S49</f>
        <v>13.679999999999998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115.02999999999999</v>
      </c>
      <c r="AB49" s="75">
        <f>-STOA!Q49</f>
        <v>0</v>
      </c>
      <c r="AC49">
        <f t="shared" si="0"/>
        <v>1.7432897202700954</v>
      </c>
      <c r="AD49">
        <f t="shared" si="1"/>
        <v>205.79120078807463</v>
      </c>
      <c r="AE49">
        <f>'IDT-1'!E49</f>
        <v>0</v>
      </c>
      <c r="AF49" s="24"/>
      <c r="AG49">
        <f t="shared" si="2"/>
        <v>205.79120078807463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53.89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-2.9183999999999997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115.02999999999999</v>
      </c>
      <c r="AB50" s="75">
        <f>-STOA!Q50</f>
        <v>0</v>
      </c>
      <c r="AC50">
        <f t="shared" si="0"/>
        <v>1.461986224734412</v>
      </c>
      <c r="AD50">
        <f t="shared" si="1"/>
        <v>166.72247068361031</v>
      </c>
      <c r="AE50">
        <f>'IDT-1'!E50</f>
        <v>0</v>
      </c>
      <c r="AF50" s="24"/>
      <c r="AG50">
        <f t="shared" si="2"/>
        <v>166.72247068361031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52.94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1.1664000000000001</v>
      </c>
      <c r="E51">
        <f>GT_NG!S51</f>
        <v>1.9664569083447332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-2.9183999999999997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115.02999999999999</v>
      </c>
      <c r="AB51" s="75">
        <f>-STOA!Q51</f>
        <v>0</v>
      </c>
      <c r="AC51">
        <f t="shared" si="0"/>
        <v>1.461986224734412</v>
      </c>
      <c r="AD51">
        <f t="shared" si="1"/>
        <v>166.72247068361031</v>
      </c>
      <c r="AE51">
        <f>'IDT-1'!E51</f>
        <v>0</v>
      </c>
      <c r="AF51" s="24"/>
      <c r="AG51">
        <f t="shared" si="2"/>
        <v>166.72247068361031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52.94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1.9664569083447332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-2.5432945704007359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115.02999999999999</v>
      </c>
      <c r="AB52" s="75">
        <f>-STOA!Q52</f>
        <v>0</v>
      </c>
      <c r="AC52">
        <f t="shared" si="0"/>
        <v>1.4507446474768142</v>
      </c>
      <c r="AD52">
        <f t="shared" si="1"/>
        <v>166.14881769046715</v>
      </c>
      <c r="AE52">
        <f>'IDT-1'!E52</f>
        <v>0</v>
      </c>
      <c r="AF52" s="24"/>
      <c r="AG52">
        <f t="shared" si="2"/>
        <v>166.14881769046715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51.98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1.1664000000000001</v>
      </c>
      <c r="E53">
        <f>GT_NG!S53</f>
        <v>1.9664569083447332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115.02999999999999</v>
      </c>
      <c r="AB53" s="75">
        <f>-STOA!Q53</f>
        <v>0</v>
      </c>
      <c r="AC53">
        <f t="shared" si="0"/>
        <v>1.5261359980300955</v>
      </c>
      <c r="AD53">
        <f t="shared" si="1"/>
        <v>180.15672091031462</v>
      </c>
      <c r="AE53">
        <f>'IDT-1'!E53</f>
        <v>0</v>
      </c>
      <c r="AF53" s="24"/>
      <c r="AG53">
        <f t="shared" si="2"/>
        <v>180.15672091031462</v>
      </c>
      <c r="AI53" s="34">
        <f>PXIL!K53</f>
        <v>0</v>
      </c>
      <c r="AJ53" s="34">
        <f>PXIL!Q53</f>
        <v>0</v>
      </c>
      <c r="AK53" s="34">
        <f>RTM_IEX!K53</f>
        <v>12.51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51.01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1.1664000000000001</v>
      </c>
      <c r="E54">
        <f>GT_NG!S54</f>
        <v>1.9664569083447332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115.02999999999999</v>
      </c>
      <c r="AB54" s="75">
        <f>-STOA!Q54</f>
        <v>0</v>
      </c>
      <c r="AC54">
        <f t="shared" si="0"/>
        <v>1.5019439980300957</v>
      </c>
      <c r="AD54">
        <f t="shared" si="1"/>
        <v>177.30091291031462</v>
      </c>
      <c r="AE54">
        <f>'IDT-1'!E54</f>
        <v>0</v>
      </c>
      <c r="AF54" s="24"/>
      <c r="AG54">
        <f t="shared" si="2"/>
        <v>177.30091291031462</v>
      </c>
      <c r="AI54" s="34">
        <f>PXIL!K54</f>
        <v>0</v>
      </c>
      <c r="AJ54" s="34">
        <f>PXIL!Q54</f>
        <v>0</v>
      </c>
      <c r="AK54" s="34">
        <f>RTM_IEX!K54</f>
        <v>11.55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49.09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1.1664000000000001</v>
      </c>
      <c r="E55">
        <f>GT_NG!S55</f>
        <v>1.9664569083447332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-0.28999999999999998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115.02999999999999</v>
      </c>
      <c r="AB55" s="75">
        <f>-STOA!Q55</f>
        <v>0</v>
      </c>
      <c r="AC55">
        <f t="shared" si="0"/>
        <v>1.4881886337703134</v>
      </c>
      <c r="AD55">
        <f t="shared" si="1"/>
        <v>175.09466827457442</v>
      </c>
      <c r="AE55">
        <f>'IDT-1'!E55</f>
        <v>0</v>
      </c>
      <c r="AF55" s="24"/>
      <c r="AG55">
        <f t="shared" si="2"/>
        <v>175.09466827457442</v>
      </c>
      <c r="AI55" s="34">
        <f>PXIL!K55</f>
        <v>0</v>
      </c>
      <c r="AJ55" s="34">
        <f>PXIL!Q55</f>
        <v>0</v>
      </c>
      <c r="AK55" s="34">
        <f>RTM_IEX!K55</f>
        <v>11.55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47.16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1.1664000000000001</v>
      </c>
      <c r="E56">
        <f>GT_NG!S56</f>
        <v>1.9664569083447332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-0.28999999999999998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115.02999999999999</v>
      </c>
      <c r="AB56" s="75">
        <f>-STOA!Q56</f>
        <v>0</v>
      </c>
      <c r="AC56">
        <f t="shared" si="0"/>
        <v>1.4719766337703135</v>
      </c>
      <c r="AD56">
        <f t="shared" si="1"/>
        <v>173.18088027457441</v>
      </c>
      <c r="AE56">
        <f>'IDT-1'!E56</f>
        <v>0</v>
      </c>
      <c r="AF56" s="24"/>
      <c r="AG56">
        <f t="shared" si="2"/>
        <v>173.18088027457441</v>
      </c>
      <c r="AI56" s="34">
        <f>PXIL!K56</f>
        <v>0</v>
      </c>
      <c r="AJ56" s="34">
        <f>PXIL!Q56</f>
        <v>0</v>
      </c>
      <c r="AK56" s="34">
        <f>RTM_IEX!K56</f>
        <v>11.55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45.23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1.1664000000000001</v>
      </c>
      <c r="E57">
        <f>GT_NG!S57</f>
        <v>1.9664569083447332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-0.28999999999999998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115.02999999999999</v>
      </c>
      <c r="AB57" s="75">
        <f>-STOA!Q57</f>
        <v>0</v>
      </c>
      <c r="AC57">
        <f t="shared" si="0"/>
        <v>1.4477846337703135</v>
      </c>
      <c r="AD57">
        <f t="shared" si="1"/>
        <v>170.32507227457438</v>
      </c>
      <c r="AE57">
        <f>'IDT-1'!E57</f>
        <v>0</v>
      </c>
      <c r="AF57" s="24"/>
      <c r="AG57">
        <f t="shared" si="2"/>
        <v>170.32507227457438</v>
      </c>
      <c r="AI57" s="34">
        <f>PXIL!K57</f>
        <v>0</v>
      </c>
      <c r="AJ57" s="34">
        <f>PXIL!Q57</f>
        <v>0</v>
      </c>
      <c r="AK57" s="34">
        <f>RTM_IEX!K57</f>
        <v>12.51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41.39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1.1664000000000001</v>
      </c>
      <c r="E58">
        <f>GT_NG!S58</f>
        <v>1.9664569083447332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-0.28999999999999998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115.02999999999999</v>
      </c>
      <c r="AB58" s="75">
        <f>-STOA!Q58</f>
        <v>0</v>
      </c>
      <c r="AC58">
        <f t="shared" si="0"/>
        <v>1.4235086337703136</v>
      </c>
      <c r="AD58">
        <f t="shared" si="1"/>
        <v>167.45934827457441</v>
      </c>
      <c r="AE58">
        <f>'IDT-1'!E58</f>
        <v>0</v>
      </c>
      <c r="AF58" s="24"/>
      <c r="AG58">
        <f t="shared" si="2"/>
        <v>167.45934827457441</v>
      </c>
      <c r="AI58" s="34">
        <f>PXIL!K58</f>
        <v>0</v>
      </c>
      <c r="AJ58" s="34">
        <f>PXIL!Q58</f>
        <v>0</v>
      </c>
      <c r="AK58" s="34">
        <f>RTM_IEX!K58</f>
        <v>11.55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39.46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1.1664000000000001</v>
      </c>
      <c r="E59">
        <f>GT_NG!S59</f>
        <v>1.9655230596175475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-0.28999999999999998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115.02999999999999</v>
      </c>
      <c r="AB59" s="75">
        <f>-STOA!Q59</f>
        <v>0</v>
      </c>
      <c r="AC59">
        <f t="shared" si="0"/>
        <v>1.4073727894410051</v>
      </c>
      <c r="AD59">
        <f t="shared" si="1"/>
        <v>165.55455027017652</v>
      </c>
      <c r="AE59">
        <f>'IDT-1'!E59</f>
        <v>0</v>
      </c>
      <c r="AF59" s="24"/>
      <c r="AG59">
        <f t="shared" si="2"/>
        <v>165.55455027017652</v>
      </c>
      <c r="AI59" s="34">
        <f>PXIL!K59</f>
        <v>0</v>
      </c>
      <c r="AJ59" s="34">
        <f>PXIL!Q59</f>
        <v>0</v>
      </c>
      <c r="AK59" s="34">
        <f>RTM_IEX!K59</f>
        <v>10.59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38.5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1.1664000000000001</v>
      </c>
      <c r="E60">
        <f>GT_NG!S60</f>
        <v>1.9655230596175475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-0.28999999999999998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115.02999999999999</v>
      </c>
      <c r="AB60" s="75">
        <f>-STOA!Q60</f>
        <v>0</v>
      </c>
      <c r="AC60">
        <f t="shared" si="0"/>
        <v>1.4154367894410049</v>
      </c>
      <c r="AD60">
        <f t="shared" si="1"/>
        <v>166.50648627017654</v>
      </c>
      <c r="AE60">
        <f>'IDT-1'!E60</f>
        <v>0</v>
      </c>
      <c r="AF60" s="24"/>
      <c r="AG60">
        <f t="shared" si="2"/>
        <v>166.50648627017654</v>
      </c>
      <c r="AI60" s="34">
        <f>PXIL!K60</f>
        <v>0</v>
      </c>
      <c r="AJ60" s="34">
        <f>PXIL!Q60</f>
        <v>0</v>
      </c>
      <c r="AK60" s="34">
        <f>RTM_IEX!K60</f>
        <v>11.55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38.5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1.1664000000000001</v>
      </c>
      <c r="E61">
        <f>GT_NG!S61</f>
        <v>1.9655230596175475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-0.28999999999999998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115.02999999999999</v>
      </c>
      <c r="AB61" s="75">
        <f>-STOA!Q61</f>
        <v>0</v>
      </c>
      <c r="AC61">
        <f t="shared" si="0"/>
        <v>1.4073727894410051</v>
      </c>
      <c r="AD61">
        <f t="shared" si="1"/>
        <v>165.55455027017652</v>
      </c>
      <c r="AE61">
        <f>'IDT-1'!E61</f>
        <v>0</v>
      </c>
      <c r="AF61" s="24"/>
      <c r="AG61">
        <f t="shared" si="2"/>
        <v>165.55455027017652</v>
      </c>
      <c r="AI61" s="34">
        <f>PXIL!K61</f>
        <v>0</v>
      </c>
      <c r="AJ61" s="34">
        <f>PXIL!Q61</f>
        <v>0</v>
      </c>
      <c r="AK61" s="34">
        <f>RTM_IEX!K61</f>
        <v>11.55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37.54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1.1664000000000001</v>
      </c>
      <c r="E62">
        <f>GT_NG!S62</f>
        <v>1.9655230596175475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-0.28999999999999998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115.02999999999999</v>
      </c>
      <c r="AB62" s="75">
        <f>-STOA!Q62</f>
        <v>0</v>
      </c>
      <c r="AC62">
        <f t="shared" si="0"/>
        <v>1.4154367894410049</v>
      </c>
      <c r="AD62">
        <f t="shared" si="1"/>
        <v>166.50648627017651</v>
      </c>
      <c r="AE62">
        <f>'IDT-1'!E62</f>
        <v>0</v>
      </c>
      <c r="AF62" s="24"/>
      <c r="AG62">
        <f t="shared" si="2"/>
        <v>166.50648627017651</v>
      </c>
      <c r="AI62" s="34">
        <f>PXIL!K62</f>
        <v>0</v>
      </c>
      <c r="AJ62" s="34">
        <f>PXIL!Q62</f>
        <v>0</v>
      </c>
      <c r="AK62" s="34">
        <f>RTM_IEX!K62</f>
        <v>12.51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37.54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1.1664000000000001</v>
      </c>
      <c r="E63">
        <f>GT_NG!S63</f>
        <v>1.9655230596175475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-0.28999999999999998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115.02999999999999</v>
      </c>
      <c r="AB63" s="75">
        <f>-STOA!Q63</f>
        <v>0</v>
      </c>
      <c r="AC63">
        <f t="shared" si="0"/>
        <v>1.4154367894410049</v>
      </c>
      <c r="AD63">
        <f t="shared" si="1"/>
        <v>166.50648627017651</v>
      </c>
      <c r="AE63">
        <f>'IDT-1'!E63</f>
        <v>0</v>
      </c>
      <c r="AF63" s="24"/>
      <c r="AG63">
        <f t="shared" si="2"/>
        <v>166.50648627017651</v>
      </c>
      <c r="AI63" s="34">
        <f>PXIL!K63</f>
        <v>0</v>
      </c>
      <c r="AJ63" s="34">
        <f>PXIL!Q63</f>
        <v>0</v>
      </c>
      <c r="AK63" s="34">
        <f>RTM_IEX!K63</f>
        <v>12.51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37.54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1.1664000000000001</v>
      </c>
      <c r="E64">
        <f>GT_NG!S64</f>
        <v>1.9655230596175475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-0.28999999999999998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115.02999999999999</v>
      </c>
      <c r="AB64" s="75">
        <f>-STOA!Q64</f>
        <v>0</v>
      </c>
      <c r="AC64">
        <f t="shared" si="0"/>
        <v>1.399224789441005</v>
      </c>
      <c r="AD64">
        <f t="shared" si="1"/>
        <v>164.59269827017653</v>
      </c>
      <c r="AE64">
        <f>'IDT-1'!E64</f>
        <v>0</v>
      </c>
      <c r="AF64" s="24"/>
      <c r="AG64">
        <f t="shared" si="2"/>
        <v>164.59269827017653</v>
      </c>
      <c r="AI64" s="34">
        <f>PXIL!K64</f>
        <v>0</v>
      </c>
      <c r="AJ64" s="34">
        <f>PXIL!Q64</f>
        <v>0</v>
      </c>
      <c r="AK64" s="34">
        <f>RTM_IEX!K64</f>
        <v>10.59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37.53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1.0935000000000001</v>
      </c>
      <c r="E65">
        <f>GT_NG!S65</f>
        <v>1.9655230596175475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-0.28999999999999998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115.02999999999999</v>
      </c>
      <c r="AB65" s="75">
        <f>-STOA!Q65</f>
        <v>0</v>
      </c>
      <c r="AC65">
        <f t="shared" si="0"/>
        <v>1.3906324294410051</v>
      </c>
      <c r="AD65">
        <f t="shared" si="1"/>
        <v>163.57839063017653</v>
      </c>
      <c r="AE65">
        <f>'IDT-1'!E65</f>
        <v>0</v>
      </c>
      <c r="AF65" s="24"/>
      <c r="AG65">
        <f t="shared" si="2"/>
        <v>163.57839063017653</v>
      </c>
      <c r="AI65" s="34">
        <f>PXIL!K65</f>
        <v>0</v>
      </c>
      <c r="AJ65" s="34">
        <f>PXIL!Q65</f>
        <v>0</v>
      </c>
      <c r="AK65" s="34">
        <f>RTM_IEX!K65</f>
        <v>10.59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36.58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1.0935000000000001</v>
      </c>
      <c r="E66">
        <f>GT_NG!S66</f>
        <v>1.9655230596175475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-0.28999999999999998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115.02999999999999</v>
      </c>
      <c r="AB66" s="75">
        <f>-STOA!Q66</f>
        <v>0</v>
      </c>
      <c r="AC66">
        <f t="shared" si="0"/>
        <v>1.374420429441005</v>
      </c>
      <c r="AD66">
        <f t="shared" si="1"/>
        <v>161.66460263017652</v>
      </c>
      <c r="AE66">
        <f>'IDT-1'!E66</f>
        <v>0</v>
      </c>
      <c r="AF66" s="24"/>
      <c r="AG66">
        <f t="shared" si="2"/>
        <v>161.66460263017652</v>
      </c>
      <c r="AI66" s="34">
        <f>PXIL!K66</f>
        <v>0</v>
      </c>
      <c r="AJ66" s="34">
        <f>PXIL!Q66</f>
        <v>0</v>
      </c>
      <c r="AK66" s="34">
        <f>RTM_IEX!K66</f>
        <v>10.59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34.65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1.0935000000000001</v>
      </c>
      <c r="E67">
        <f>GT_NG!S67</f>
        <v>1.9655230596175475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-0.28999999999999998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115.02999999999999</v>
      </c>
      <c r="AB67" s="75">
        <f>-STOA!Q67</f>
        <v>0</v>
      </c>
      <c r="AC67">
        <f t="shared" si="0"/>
        <v>1.374420429441005</v>
      </c>
      <c r="AD67">
        <f t="shared" si="1"/>
        <v>161.66460263017652</v>
      </c>
      <c r="AE67">
        <f>'IDT-1'!E67</f>
        <v>0</v>
      </c>
      <c r="AF67" s="24"/>
      <c r="AG67">
        <f t="shared" si="2"/>
        <v>161.66460263017652</v>
      </c>
      <c r="AI67" s="34">
        <f>PXIL!K67</f>
        <v>0</v>
      </c>
      <c r="AJ67" s="34">
        <f>PXIL!Q67</f>
        <v>0</v>
      </c>
      <c r="AK67" s="34">
        <f>RTM_IEX!K67</f>
        <v>11.55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33.69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1.0935000000000001</v>
      </c>
      <c r="E68">
        <f>GT_NG!S68</f>
        <v>1.9655230596175475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-0.28999999999999998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109.63999999999999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1.377612429441005</v>
      </c>
      <c r="AD68">
        <f t="shared" ref="AD68:AD98" si="4">SUM(B68:AB68,AI68:AR68)-AC68</f>
        <v>162.04141063017656</v>
      </c>
      <c r="AE68">
        <f>'IDT-1'!E68</f>
        <v>0</v>
      </c>
      <c r="AF68" s="24"/>
      <c r="AG68">
        <f t="shared" ref="AG68:AG98" si="5">SUM(AD68:AF68)</f>
        <v>162.04141063017656</v>
      </c>
      <c r="AI68" s="34">
        <f>PXIL!K68</f>
        <v>0</v>
      </c>
      <c r="AJ68" s="34">
        <f>PXIL!Q68</f>
        <v>0</v>
      </c>
      <c r="AK68" s="34">
        <f>RTM_IEX!K68</f>
        <v>16.36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34.65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1.0935000000000001</v>
      </c>
      <c r="E69">
        <f>GT_NG!S69</f>
        <v>1.9655230596175475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-0.28999999999999998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98.67</v>
      </c>
      <c r="AB69" s="75">
        <f>-STOA!Q69</f>
        <v>0</v>
      </c>
      <c r="AC69">
        <f t="shared" si="3"/>
        <v>1.3663564294410051</v>
      </c>
      <c r="AD69">
        <f t="shared" si="4"/>
        <v>160.71266663017656</v>
      </c>
      <c r="AE69">
        <f>'IDT-1'!E69</f>
        <v>0</v>
      </c>
      <c r="AF69" s="24"/>
      <c r="AG69">
        <f t="shared" si="5"/>
        <v>160.71266663017656</v>
      </c>
      <c r="AI69" s="34">
        <f>PXIL!K69</f>
        <v>0</v>
      </c>
      <c r="AJ69" s="34">
        <f>PXIL!Q69</f>
        <v>0</v>
      </c>
      <c r="AK69" s="34">
        <f>RTM_IEX!K69</f>
        <v>17.329999999999998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43.31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1.0935000000000001</v>
      </c>
      <c r="E70">
        <f>GT_NG!S70</f>
        <v>1.9655230596175475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-0.28999999999999998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88.18</v>
      </c>
      <c r="AB70" s="75">
        <f>-STOA!Q70</f>
        <v>0</v>
      </c>
      <c r="AC70">
        <f t="shared" si="3"/>
        <v>1.3510684294410051</v>
      </c>
      <c r="AD70">
        <f t="shared" si="4"/>
        <v>158.90795463017656</v>
      </c>
      <c r="AE70">
        <f>'IDT-1'!E70</f>
        <v>0</v>
      </c>
      <c r="AF70" s="24"/>
      <c r="AG70">
        <f t="shared" si="5"/>
        <v>158.90795463017656</v>
      </c>
      <c r="AI70" s="34">
        <f>PXIL!K70</f>
        <v>0</v>
      </c>
      <c r="AJ70" s="34">
        <f>PXIL!Q70</f>
        <v>0</v>
      </c>
      <c r="AK70" s="34">
        <f>RTM_IEX!K70</f>
        <v>17.329999999999998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51.98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1.0935000000000001</v>
      </c>
      <c r="E71">
        <f>GT_NG!S71</f>
        <v>1.9655230596175475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-0.28999999999999998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36.54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1.4008804294410049</v>
      </c>
      <c r="AD71">
        <f t="shared" si="4"/>
        <v>164.78814263017654</v>
      </c>
      <c r="AE71">
        <f>'IDT-1'!E71</f>
        <v>0</v>
      </c>
      <c r="AF71" s="24"/>
      <c r="AG71">
        <f t="shared" si="5"/>
        <v>164.78814263017654</v>
      </c>
      <c r="AI71" s="34">
        <f>PXIL!K71</f>
        <v>0</v>
      </c>
      <c r="AJ71" s="34">
        <f>PXIL!Q71</f>
        <v>0</v>
      </c>
      <c r="AK71" s="34">
        <f>RTM_IEX!K71</f>
        <v>38.5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26.29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1.0935000000000001</v>
      </c>
      <c r="E72">
        <f>GT_NG!S72</f>
        <v>1.9655230596175475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-0.28999999999999998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38.82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1.350816429441005</v>
      </c>
      <c r="AD72">
        <f t="shared" si="4"/>
        <v>158.87820663017655</v>
      </c>
      <c r="AE72">
        <f>'IDT-1'!E72</f>
        <v>0</v>
      </c>
      <c r="AF72" s="24"/>
      <c r="AG72">
        <f t="shared" si="5"/>
        <v>158.87820663017655</v>
      </c>
      <c r="AI72" s="34">
        <f>PXIL!K72</f>
        <v>0</v>
      </c>
      <c r="AJ72" s="34">
        <f>PXIL!Q72</f>
        <v>0</v>
      </c>
      <c r="AK72" s="34">
        <f>RTM_IEX!K72</f>
        <v>38.5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18.05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1.0935000000000001</v>
      </c>
      <c r="E73">
        <f>GT_NG!S73</f>
        <v>1.9655230596175475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-0.28999999999999998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43.65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1.3158724294410051</v>
      </c>
      <c r="AD73">
        <f t="shared" si="4"/>
        <v>154.75315063017655</v>
      </c>
      <c r="AE73">
        <f>'IDT-1'!E73</f>
        <v>0</v>
      </c>
      <c r="AF73" s="24"/>
      <c r="AG73">
        <f t="shared" si="5"/>
        <v>154.75315063017655</v>
      </c>
      <c r="AI73" s="34">
        <f>PXIL!K73</f>
        <v>0</v>
      </c>
      <c r="AJ73" s="34">
        <f>PXIL!Q73</f>
        <v>0</v>
      </c>
      <c r="AK73" s="34">
        <f>RTM_IEX!K73</f>
        <v>46.2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1.0935000000000001</v>
      </c>
      <c r="E74">
        <f>GT_NG!S74</f>
        <v>1.9655230596175475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-0.28999999999999998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46.12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1.2265804294410052</v>
      </c>
      <c r="AD74">
        <f t="shared" si="4"/>
        <v>144.21244263017655</v>
      </c>
      <c r="AE74">
        <f>'IDT-1'!E74</f>
        <v>0</v>
      </c>
      <c r="AF74" s="24"/>
      <c r="AG74">
        <f t="shared" si="5"/>
        <v>144.21244263017655</v>
      </c>
      <c r="AI74" s="34">
        <f>PXIL!K74</f>
        <v>0</v>
      </c>
      <c r="AJ74" s="34">
        <f>PXIL!Q74</f>
        <v>0</v>
      </c>
      <c r="AK74" s="34">
        <f>RTM_IEX!K74</f>
        <v>30.85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3.61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1.0935000000000001</v>
      </c>
      <c r="E75">
        <f>GT_NG!S75</f>
        <v>1.9822272215973002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-0.28999999999999998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34.08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1.3496967444016348</v>
      </c>
      <c r="AD75">
        <f t="shared" si="4"/>
        <v>158.74603047719569</v>
      </c>
      <c r="AE75">
        <f>'IDT-1'!E75</f>
        <v>0</v>
      </c>
      <c r="AF75" s="24"/>
      <c r="AG75">
        <f t="shared" si="5"/>
        <v>158.74603047719569</v>
      </c>
      <c r="AI75" s="34">
        <f>PXIL!K75</f>
        <v>0</v>
      </c>
      <c r="AJ75" s="34">
        <f>PXIL!Q75</f>
        <v>0</v>
      </c>
      <c r="AK75" s="34">
        <f>RTM_IEX!K75</f>
        <v>34.270000000000003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26.87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1.0935000000000001</v>
      </c>
      <c r="E76">
        <f>GT_NG!S76</f>
        <v>1.9827086183310536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-0.28999999999999998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43.44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1.1457487881341986</v>
      </c>
      <c r="AD76">
        <f t="shared" si="4"/>
        <v>134.67045983019685</v>
      </c>
      <c r="AE76">
        <f>'IDT-1'!E76</f>
        <v>0</v>
      </c>
      <c r="AF76" s="24"/>
      <c r="AG76">
        <f t="shared" si="5"/>
        <v>134.67045983019685</v>
      </c>
      <c r="AI76" s="34">
        <f>PXIL!K76</f>
        <v>0</v>
      </c>
      <c r="AJ76" s="34">
        <f>PXIL!Q76</f>
        <v>0</v>
      </c>
      <c r="AK76" s="34">
        <f>RTM_IEX!K76</f>
        <v>18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1.0935000000000001</v>
      </c>
      <c r="E77">
        <f>GT_NG!S77</f>
        <v>1.9827086183310536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-0.28999999999999998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39.5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0.99740478813419864</v>
      </c>
      <c r="AD77">
        <f t="shared" si="4"/>
        <v>117.15880383019685</v>
      </c>
      <c r="AE77">
        <f>'IDT-1'!E77</f>
        <v>0</v>
      </c>
      <c r="AF77" s="24"/>
      <c r="AG77">
        <f t="shared" si="5"/>
        <v>117.15880383019685</v>
      </c>
      <c r="AI77" s="34">
        <f>PXIL!K77</f>
        <v>0</v>
      </c>
      <c r="AJ77" s="34">
        <f>PXIL!Q77</f>
        <v>0</v>
      </c>
      <c r="AK77" s="34">
        <f>RTM_IEX!K77</f>
        <v>13.02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0.76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1.0935000000000001</v>
      </c>
      <c r="E78">
        <f>GT_NG!S78</f>
        <v>1.9827086183310536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-0.28999999999999998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36.46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0.95170878813419857</v>
      </c>
      <c r="AD78">
        <f t="shared" si="4"/>
        <v>111.76449983019685</v>
      </c>
      <c r="AE78">
        <f>'IDT-1'!E78</f>
        <v>0</v>
      </c>
      <c r="AF78" s="24"/>
      <c r="AG78">
        <f t="shared" si="5"/>
        <v>111.76449983019685</v>
      </c>
      <c r="AI78" s="34">
        <f>PXIL!K78</f>
        <v>0</v>
      </c>
      <c r="AJ78" s="34">
        <f>PXIL!Q78</f>
        <v>0</v>
      </c>
      <c r="AK78" s="34">
        <f>RTM_IEX!K78</f>
        <v>10.72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0.66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1.1421000000000001</v>
      </c>
      <c r="E79">
        <f>GT_NG!S79</f>
        <v>1.9827086183310536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-0.28999999999999998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30.83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0.92162502813419844</v>
      </c>
      <c r="AD79">
        <f t="shared" si="4"/>
        <v>108.21318359019685</v>
      </c>
      <c r="AE79">
        <f>'IDT-1'!E79</f>
        <v>0</v>
      </c>
      <c r="AF79" s="24"/>
      <c r="AG79">
        <f t="shared" si="5"/>
        <v>108.21318359019685</v>
      </c>
      <c r="AI79" s="34">
        <f>PXIL!K79</f>
        <v>0</v>
      </c>
      <c r="AJ79" s="34">
        <f>PXIL!Q79</f>
        <v>0</v>
      </c>
      <c r="AK79" s="34">
        <f>RTM_IEX!K79</f>
        <v>8.42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4.96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1.1421000000000001</v>
      </c>
      <c r="E80">
        <f>GT_NG!S80</f>
        <v>1.9827086183310536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-0.28999999999999998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25.72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0.90398502813419868</v>
      </c>
      <c r="AD80">
        <f t="shared" si="4"/>
        <v>106.13082359019685</v>
      </c>
      <c r="AE80">
        <f>'IDT-1'!E80</f>
        <v>0</v>
      </c>
      <c r="AF80" s="24"/>
      <c r="AG80">
        <f t="shared" si="5"/>
        <v>106.13082359019685</v>
      </c>
      <c r="AI80" s="34">
        <f>PXIL!K80</f>
        <v>0</v>
      </c>
      <c r="AJ80" s="34">
        <f>PXIL!Q80</f>
        <v>0</v>
      </c>
      <c r="AK80" s="34">
        <f>RTM_IEX!K80</f>
        <v>5.58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10.81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1.1421000000000001</v>
      </c>
      <c r="E81">
        <f>GT_NG!S81</f>
        <v>1.9827086183310536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-0.28999999999999998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24.97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1.0435930281341987</v>
      </c>
      <c r="AD81">
        <f t="shared" si="4"/>
        <v>122.61121559019686</v>
      </c>
      <c r="AE81">
        <f>'IDT-1'!E81</f>
        <v>0</v>
      </c>
      <c r="AF81" s="24"/>
      <c r="AG81">
        <f t="shared" si="5"/>
        <v>122.61121559019686</v>
      </c>
      <c r="AI81" s="34">
        <f>PXIL!K81</f>
        <v>0</v>
      </c>
      <c r="AJ81" s="34">
        <f>PXIL!Q81</f>
        <v>0</v>
      </c>
      <c r="AK81" s="34">
        <f>RTM_IEX!K81</f>
        <v>14.14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19.62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1.1421000000000001</v>
      </c>
      <c r="E82">
        <f>GT_NG!S82</f>
        <v>1.9827086183310536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-0.28999999999999998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17.25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1.0881970281341986</v>
      </c>
      <c r="AD82">
        <f t="shared" si="4"/>
        <v>127.87661159019686</v>
      </c>
      <c r="AE82">
        <f>'IDT-1'!E82</f>
        <v>0</v>
      </c>
      <c r="AF82" s="24"/>
      <c r="AG82">
        <f t="shared" si="5"/>
        <v>127.87661159019686</v>
      </c>
      <c r="AI82" s="34">
        <f>PXIL!K82</f>
        <v>0</v>
      </c>
      <c r="AJ82" s="34">
        <f>PXIL!Q82</f>
        <v>0</v>
      </c>
      <c r="AK82" s="34">
        <f>RTM_IEX!K82</f>
        <v>12.52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34.270000000000003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1.1421000000000001</v>
      </c>
      <c r="E83">
        <f>GT_NG!S83</f>
        <v>1.9827086183310536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-0.28999999999999998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1.2304930281341986</v>
      </c>
      <c r="AD83">
        <f t="shared" si="4"/>
        <v>144.67431559019687</v>
      </c>
      <c r="AE83">
        <f>'IDT-1'!E83</f>
        <v>0</v>
      </c>
      <c r="AF83" s="24"/>
      <c r="AG83">
        <f t="shared" si="5"/>
        <v>144.67431559019687</v>
      </c>
      <c r="AI83" s="34">
        <f>PXIL!K83</f>
        <v>0</v>
      </c>
      <c r="AJ83" s="34">
        <f>PXIL!Q83</f>
        <v>0</v>
      </c>
      <c r="AK83" s="34">
        <f>RTM_IEX!K83</f>
        <v>23.23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57.75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1.1421000000000001</v>
      </c>
      <c r="E84">
        <f>GT_NG!S84</f>
        <v>1.9827086183310536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-0.28999999999999998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1.2603970281341987</v>
      </c>
      <c r="AD84">
        <f t="shared" si="4"/>
        <v>148.20441159019686</v>
      </c>
      <c r="AE84">
        <f>'IDT-1'!E84</f>
        <v>0</v>
      </c>
      <c r="AF84" s="24"/>
      <c r="AG84">
        <f t="shared" si="5"/>
        <v>148.20441159019686</v>
      </c>
      <c r="AI84" s="34">
        <f>PXIL!K84</f>
        <v>0</v>
      </c>
      <c r="AJ84" s="34">
        <f>PXIL!Q84</f>
        <v>0</v>
      </c>
      <c r="AK84" s="34">
        <f>RTM_IEX!K84</f>
        <v>28.71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55.83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1.1421000000000001</v>
      </c>
      <c r="E85">
        <f>GT_NG!S85</f>
        <v>1.9827086183310536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-0.28999999999999998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1.1647210281341986</v>
      </c>
      <c r="AD85">
        <f t="shared" si="4"/>
        <v>136.91008759019684</v>
      </c>
      <c r="AE85">
        <f>'IDT-1'!E85</f>
        <v>0</v>
      </c>
      <c r="AF85" s="24"/>
      <c r="AG85">
        <f t="shared" si="5"/>
        <v>136.91008759019684</v>
      </c>
      <c r="AI85" s="34">
        <f>PXIL!K85</f>
        <v>0</v>
      </c>
      <c r="AJ85" s="34">
        <f>PXIL!Q85</f>
        <v>0</v>
      </c>
      <c r="AK85" s="34">
        <f>RTM_IEX!K85</f>
        <v>19.25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53.9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1.1421000000000001</v>
      </c>
      <c r="E86">
        <f>GT_NG!S86</f>
        <v>1.9827086183310536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-0.28999999999999998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1.1404450281341987</v>
      </c>
      <c r="AD86">
        <f t="shared" si="4"/>
        <v>134.04436359019687</v>
      </c>
      <c r="AE86">
        <f>'IDT-1'!E86</f>
        <v>0</v>
      </c>
      <c r="AF86" s="24"/>
      <c r="AG86">
        <f t="shared" si="5"/>
        <v>134.04436359019687</v>
      </c>
      <c r="AI86" s="34">
        <f>PXIL!K86</f>
        <v>0</v>
      </c>
      <c r="AJ86" s="34">
        <f>PXIL!Q86</f>
        <v>0</v>
      </c>
      <c r="AK86" s="34">
        <f>RTM_IEX!K86</f>
        <v>19.25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51.01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1.1421000000000001</v>
      </c>
      <c r="E87">
        <f>GT_NG!S87</f>
        <v>1.9827086183310536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2.1888000000000001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1.0998423123939809</v>
      </c>
      <c r="AD87">
        <f t="shared" si="4"/>
        <v>129.83376630593708</v>
      </c>
      <c r="AE87">
        <f>'IDT-1'!E87</f>
        <v>0</v>
      </c>
      <c r="AF87" s="24"/>
      <c r="AG87">
        <f t="shared" si="5"/>
        <v>129.83376630593708</v>
      </c>
      <c r="AI87" s="34">
        <f>PXIL!K87</f>
        <v>0</v>
      </c>
      <c r="AJ87" s="34">
        <f>PXIL!Q87</f>
        <v>0</v>
      </c>
      <c r="AK87" s="34">
        <f>RTM_IEX!K87</f>
        <v>14.44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49.09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1.1421000000000001</v>
      </c>
      <c r="E88">
        <f>GT_NG!S88</f>
        <v>1.9827086183310536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2.1888000000000001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1.0836303123939808</v>
      </c>
      <c r="AD88">
        <f t="shared" si="4"/>
        <v>127.91997830593706</v>
      </c>
      <c r="AE88">
        <f>'IDT-1'!E88</f>
        <v>0</v>
      </c>
      <c r="AF88" s="24"/>
      <c r="AG88">
        <f t="shared" si="5"/>
        <v>127.91997830593706</v>
      </c>
      <c r="AI88" s="34">
        <f>PXIL!K88</f>
        <v>0</v>
      </c>
      <c r="AJ88" s="34">
        <f>PXIL!Q88</f>
        <v>0</v>
      </c>
      <c r="AK88" s="34">
        <f>RTM_IEX!K88</f>
        <v>14.44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47.16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1.1421000000000001</v>
      </c>
      <c r="E89">
        <f>GT_NG!S89</f>
        <v>1.9827086183310536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2.1888000000000001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1.0755663123939807</v>
      </c>
      <c r="AD89">
        <f t="shared" si="4"/>
        <v>126.96804230593709</v>
      </c>
      <c r="AE89">
        <f>'IDT-1'!E89</f>
        <v>0</v>
      </c>
      <c r="AF89" s="24"/>
      <c r="AG89">
        <f t="shared" si="5"/>
        <v>126.96804230593709</v>
      </c>
      <c r="AI89" s="34">
        <f>PXIL!K89</f>
        <v>0</v>
      </c>
      <c r="AJ89" s="34">
        <f>PXIL!Q89</f>
        <v>0</v>
      </c>
      <c r="AK89" s="34">
        <f>RTM_IEX!K89</f>
        <v>14.44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46.2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1.1421000000000001</v>
      </c>
      <c r="E90">
        <f>GT_NG!S90</f>
        <v>1.9827086183310536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2.1888000000000001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1.0512903123939807</v>
      </c>
      <c r="AD90">
        <f t="shared" si="4"/>
        <v>124.10231830593708</v>
      </c>
      <c r="AE90">
        <f>'IDT-1'!E90</f>
        <v>0</v>
      </c>
      <c r="AF90" s="24"/>
      <c r="AG90">
        <f t="shared" si="5"/>
        <v>124.10231830593708</v>
      </c>
      <c r="AI90" s="34">
        <f>PXIL!K90</f>
        <v>0</v>
      </c>
      <c r="AJ90" s="34">
        <f>PXIL!Q90</f>
        <v>0</v>
      </c>
      <c r="AK90" s="34">
        <f>RTM_IEX!K90</f>
        <v>14.44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43.31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1.1421000000000001</v>
      </c>
      <c r="E91">
        <f>GT_NG!S91</f>
        <v>1.9827086183310536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2.1888000000000001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0.98669431239398087</v>
      </c>
      <c r="AD91">
        <f t="shared" si="4"/>
        <v>116.47691430593707</v>
      </c>
      <c r="AE91">
        <f>'IDT-1'!E91</f>
        <v>0</v>
      </c>
      <c r="AF91" s="24"/>
      <c r="AG91">
        <f t="shared" si="5"/>
        <v>116.47691430593707</v>
      </c>
      <c r="AI91" s="34">
        <f>PXIL!K91</f>
        <v>0</v>
      </c>
      <c r="AJ91" s="34">
        <f>PXIL!Q91</f>
        <v>0</v>
      </c>
      <c r="AK91" s="34">
        <f>RTM_IEX!K91</f>
        <v>9.6300000000000008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40.43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1.9827086183310536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2.1888000000000001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0.9624183123939809</v>
      </c>
      <c r="AD92">
        <f t="shared" si="4"/>
        <v>113.61119030593709</v>
      </c>
      <c r="AE92">
        <f>'IDT-1'!E92</f>
        <v>0</v>
      </c>
      <c r="AF92" s="24"/>
      <c r="AG92">
        <f t="shared" si="5"/>
        <v>113.61119030593709</v>
      </c>
      <c r="AI92" s="34">
        <f>PXIL!K92</f>
        <v>0</v>
      </c>
      <c r="AJ92" s="34">
        <f>PXIL!Q92</f>
        <v>0</v>
      </c>
      <c r="AK92" s="34">
        <f>RTM_IEX!K92</f>
        <v>9.6300000000000008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37.54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1.9827086183310536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2.19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0.94621639239398092</v>
      </c>
      <c r="AD93">
        <f t="shared" si="4"/>
        <v>111.69859222593708</v>
      </c>
      <c r="AE93">
        <f>'IDT-1'!E93</f>
        <v>0</v>
      </c>
      <c r="AF93" s="24"/>
      <c r="AG93">
        <f t="shared" si="5"/>
        <v>111.69859222593708</v>
      </c>
      <c r="AI93" s="34">
        <f>PXIL!K93</f>
        <v>0</v>
      </c>
      <c r="AJ93" s="34">
        <f>PXIL!Q93</f>
        <v>0</v>
      </c>
      <c r="AK93" s="34">
        <f>RTM_IEX!K93</f>
        <v>9.6300000000000008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35.61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1.0206</v>
      </c>
      <c r="E94">
        <f>GT_NG!S94</f>
        <v>1.9827086183310536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2.19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0.91285579239398085</v>
      </c>
      <c r="AD94">
        <f t="shared" si="4"/>
        <v>107.76045282593708</v>
      </c>
      <c r="AE94">
        <f>'IDT-1'!E94</f>
        <v>0</v>
      </c>
      <c r="AF94" s="24"/>
      <c r="AG94">
        <f t="shared" si="5"/>
        <v>107.76045282593708</v>
      </c>
      <c r="AI94" s="34">
        <f>PXIL!K94</f>
        <v>0</v>
      </c>
      <c r="AJ94" s="34">
        <f>PXIL!Q94</f>
        <v>0</v>
      </c>
      <c r="AK94" s="34">
        <f>RTM_IEX!K94</f>
        <v>9.6300000000000008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31.76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1.0206</v>
      </c>
      <c r="E95">
        <f>GT_NG!S95</f>
        <v>1.9827086183310536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2.19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0.89672779239398082</v>
      </c>
      <c r="AD95">
        <f t="shared" si="4"/>
        <v>105.85658082593709</v>
      </c>
      <c r="AE95">
        <f>'IDT-1'!E95</f>
        <v>0</v>
      </c>
      <c r="AF95" s="24"/>
      <c r="AG95">
        <f t="shared" si="5"/>
        <v>105.85658082593709</v>
      </c>
      <c r="AI95" s="34">
        <f>PXIL!K95</f>
        <v>0</v>
      </c>
      <c r="AJ95" s="34">
        <f>PXIL!Q95</f>
        <v>0</v>
      </c>
      <c r="AK95" s="34">
        <f>RTM_IEX!K95</f>
        <v>10.59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28.88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1.0206</v>
      </c>
      <c r="E96">
        <f>GT_NG!S96</f>
        <v>1.9827086183310536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2.19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0.86438779239398089</v>
      </c>
      <c r="AD96">
        <f t="shared" si="4"/>
        <v>102.03892082593708</v>
      </c>
      <c r="AE96">
        <f>'IDT-1'!E96</f>
        <v>0</v>
      </c>
      <c r="AF96" s="24"/>
      <c r="AG96">
        <f t="shared" si="5"/>
        <v>102.03892082593708</v>
      </c>
      <c r="AI96" s="34">
        <f>PXIL!K96</f>
        <v>0</v>
      </c>
      <c r="AJ96" s="34">
        <f>PXIL!Q96</f>
        <v>0</v>
      </c>
      <c r="AK96" s="34">
        <f>RTM_IEX!K96</f>
        <v>10.59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25.03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1.0206</v>
      </c>
      <c r="E97">
        <f>GT_NG!S97</f>
        <v>1.9827086183310536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2.19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0.84011179239398093</v>
      </c>
      <c r="AD97">
        <f t="shared" si="4"/>
        <v>99.173196825937083</v>
      </c>
      <c r="AE97">
        <f>'IDT-1'!E97</f>
        <v>0</v>
      </c>
      <c r="AF97" s="24"/>
      <c r="AG97">
        <f t="shared" si="5"/>
        <v>99.173196825937083</v>
      </c>
      <c r="AI97" s="34">
        <f>PXIL!K97</f>
        <v>0</v>
      </c>
      <c r="AJ97" s="34">
        <f>PXIL!Q97</f>
        <v>0</v>
      </c>
      <c r="AK97" s="34">
        <f>RTM_IEX!K97</f>
        <v>10.59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22.14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1.0206</v>
      </c>
      <c r="E98">
        <f>GT_NG!S98</f>
        <v>1.9827086183310536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2.19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0.82389979239398081</v>
      </c>
      <c r="AD98">
        <f t="shared" si="4"/>
        <v>97.259408825937072</v>
      </c>
      <c r="AE98">
        <f>'IDT-1'!E98</f>
        <v>0</v>
      </c>
      <c r="AF98" s="24"/>
      <c r="AG98">
        <f t="shared" si="5"/>
        <v>97.259408825937072</v>
      </c>
      <c r="AI98" s="34">
        <f>PXIL!K98</f>
        <v>0</v>
      </c>
      <c r="AJ98" s="34">
        <f>PXIL!Q98</f>
        <v>0</v>
      </c>
      <c r="AK98" s="34">
        <f>RTM_IEX!K98</f>
        <v>11.55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19.25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4.737031313918301E-2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0.2497172104538114</v>
      </c>
      <c r="J99">
        <f t="shared" si="6"/>
        <v>0</v>
      </c>
      <c r="K99">
        <f t="shared" si="6"/>
        <v>0.10423250000000001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0.16875000000000004</v>
      </c>
      <c r="Z99" s="34">
        <f t="shared" si="6"/>
        <v>0</v>
      </c>
      <c r="AA99" s="75">
        <f t="shared" si="6"/>
        <v>1.8221200000000013</v>
      </c>
      <c r="AB99" s="75">
        <f t="shared" si="6"/>
        <v>0</v>
      </c>
      <c r="AC99">
        <f t="shared" si="6"/>
        <v>2.807589793041456E-2</v>
      </c>
      <c r="AD99">
        <f t="shared" si="6"/>
        <v>3.3054254556625802</v>
      </c>
      <c r="AE99">
        <f t="shared" si="6"/>
        <v>0</v>
      </c>
      <c r="AG99">
        <f t="shared" si="6"/>
        <v>3.3054254556625802</v>
      </c>
      <c r="AI99">
        <f t="shared" si="6"/>
        <v>0</v>
      </c>
      <c r="AJ99">
        <f t="shared" si="6"/>
        <v>0</v>
      </c>
      <c r="AK99">
        <f t="shared" si="6"/>
        <v>0.18125750000000004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0.73215500000000022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5.8397165186156013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0.14447761875637105</v>
      </c>
      <c r="AD3">
        <f>SUM(B3:AB3,AI3:AT3)-AC3</f>
        <v>17.05523889985923</v>
      </c>
      <c r="AE3">
        <f>'IDT-1'!D3</f>
        <v>0</v>
      </c>
      <c r="AF3" s="24"/>
      <c r="AG3">
        <f>SUM(AD3:AF3)</f>
        <v>17.05523889985923</v>
      </c>
      <c r="AI3" s="34">
        <f>PXIL!L3</f>
        <v>0</v>
      </c>
      <c r="AJ3" s="34">
        <f>PXIL!R3</f>
        <v>0</v>
      </c>
      <c r="AK3" s="34">
        <f>RTM_IEX!L3</f>
        <v>3.66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0.14044573088486978</v>
      </c>
      <c r="AD4">
        <f t="shared" ref="AD4:AD67" si="1">SUM(B4:AB4,AI4:AT4)-AC4</f>
        <v>16.579284136361533</v>
      </c>
      <c r="AE4">
        <f>'IDT-1'!D4</f>
        <v>0</v>
      </c>
      <c r="AF4" s="24"/>
      <c r="AG4">
        <f t="shared" ref="AG4:AG67" si="2">SUM(AD4:AF4)</f>
        <v>16.579284136361533</v>
      </c>
      <c r="AI4" s="34">
        <f>PXIL!L4</f>
        <v>0</v>
      </c>
      <c r="AJ4" s="34">
        <f>PXIL!R4</f>
        <v>0</v>
      </c>
      <c r="AK4" s="34">
        <f>RTM_IEX!L4</f>
        <v>3.18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0.13876573088486976</v>
      </c>
      <c r="AD5">
        <f t="shared" si="1"/>
        <v>16.380964136361534</v>
      </c>
      <c r="AE5">
        <f>'IDT-1'!D5</f>
        <v>0</v>
      </c>
      <c r="AF5" s="24"/>
      <c r="AG5">
        <f t="shared" si="2"/>
        <v>16.380964136361534</v>
      </c>
      <c r="AI5" s="34">
        <f>PXIL!L5</f>
        <v>0</v>
      </c>
      <c r="AJ5" s="34">
        <f>PXIL!R5</f>
        <v>0</v>
      </c>
      <c r="AK5" s="34">
        <f>RTM_IEX!L5</f>
        <v>2.98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0.13800973088486979</v>
      </c>
      <c r="AD6">
        <f t="shared" si="1"/>
        <v>16.291720136361533</v>
      </c>
      <c r="AE6">
        <f>'IDT-1'!D6</f>
        <v>0</v>
      </c>
      <c r="AF6" s="24"/>
      <c r="AG6">
        <f t="shared" si="2"/>
        <v>16.291720136361533</v>
      </c>
      <c r="AI6" s="34">
        <f>PXIL!L6</f>
        <v>0</v>
      </c>
      <c r="AJ6" s="34">
        <f>PXIL!R6</f>
        <v>0</v>
      </c>
      <c r="AK6" s="34">
        <f>RTM_IEX!L6</f>
        <v>2.89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0.12179773088486978</v>
      </c>
      <c r="AD7">
        <f t="shared" si="1"/>
        <v>14.377932136361535</v>
      </c>
      <c r="AE7">
        <f>'IDT-1'!D7</f>
        <v>0</v>
      </c>
      <c r="AF7" s="24"/>
      <c r="AG7">
        <f t="shared" si="2"/>
        <v>14.377932136361535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0.12179773088486978</v>
      </c>
      <c r="AD8">
        <f t="shared" si="1"/>
        <v>14.377932136361535</v>
      </c>
      <c r="AE8">
        <f>'IDT-1'!D8</f>
        <v>0</v>
      </c>
      <c r="AF8" s="24"/>
      <c r="AG8">
        <f t="shared" si="2"/>
        <v>14.377932136361535</v>
      </c>
      <c r="AI8" s="34">
        <f>PXIL!L8</f>
        <v>0</v>
      </c>
      <c r="AJ8" s="34">
        <f>PXIL!R8</f>
        <v>0</v>
      </c>
      <c r="AK8" s="34">
        <f>RTM_IEX!L8</f>
        <v>0.96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0.11776573088486977</v>
      </c>
      <c r="AD9">
        <f t="shared" si="1"/>
        <v>13.901964136361535</v>
      </c>
      <c r="AE9">
        <f>'IDT-1'!D9</f>
        <v>0</v>
      </c>
      <c r="AF9" s="24"/>
      <c r="AG9">
        <f t="shared" si="2"/>
        <v>13.901964136361535</v>
      </c>
      <c r="AI9" s="34">
        <f>PXIL!L9</f>
        <v>0</v>
      </c>
      <c r="AJ9" s="34">
        <f>PXIL!R9</f>
        <v>0</v>
      </c>
      <c r="AK9" s="34">
        <f>RTM_IEX!L9</f>
        <v>0.48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0.11700973088486978</v>
      </c>
      <c r="AD10">
        <f t="shared" si="1"/>
        <v>13.812720136361534</v>
      </c>
      <c r="AE10">
        <f>'IDT-1'!D10</f>
        <v>0</v>
      </c>
      <c r="AF10" s="24"/>
      <c r="AG10">
        <f t="shared" si="2"/>
        <v>13.812720136361534</v>
      </c>
      <c r="AI10" s="34">
        <f>PXIL!L10</f>
        <v>0</v>
      </c>
      <c r="AJ10" s="34">
        <f>PXIL!R10</f>
        <v>0</v>
      </c>
      <c r="AK10" s="34">
        <f>RTM_IEX!L10</f>
        <v>0.39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0.11373373088486978</v>
      </c>
      <c r="AD11">
        <f t="shared" si="1"/>
        <v>13.425996136361535</v>
      </c>
      <c r="AE11">
        <f>'IDT-1'!D11</f>
        <v>0</v>
      </c>
      <c r="AF11" s="24"/>
      <c r="AG11">
        <f t="shared" si="2"/>
        <v>13.425996136361535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0.11373373088486978</v>
      </c>
      <c r="AD12">
        <f t="shared" si="1"/>
        <v>13.425996136361535</v>
      </c>
      <c r="AE12">
        <f>'IDT-1'!D12</f>
        <v>0</v>
      </c>
      <c r="AF12" s="24"/>
      <c r="AG12">
        <f t="shared" si="2"/>
        <v>13.425996136361535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0.11373373088486978</v>
      </c>
      <c r="AD13">
        <f t="shared" si="1"/>
        <v>13.425996136361535</v>
      </c>
      <c r="AE13">
        <f>'IDT-1'!D13</f>
        <v>0</v>
      </c>
      <c r="AF13" s="24"/>
      <c r="AG13">
        <f t="shared" si="2"/>
        <v>13.425996136361535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0.11373373088486978</v>
      </c>
      <c r="AD14">
        <f t="shared" si="1"/>
        <v>13.425996136361535</v>
      </c>
      <c r="AE14">
        <f>'IDT-1'!D14</f>
        <v>0</v>
      </c>
      <c r="AF14" s="24"/>
      <c r="AG14">
        <f t="shared" si="2"/>
        <v>13.425996136361535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0.11373373088486978</v>
      </c>
      <c r="AD15">
        <f t="shared" si="1"/>
        <v>13.425996136361535</v>
      </c>
      <c r="AE15">
        <f>'IDT-1'!D15</f>
        <v>0</v>
      </c>
      <c r="AF15" s="24"/>
      <c r="AG15">
        <f t="shared" si="2"/>
        <v>13.425996136361535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0.11373373088486978</v>
      </c>
      <c r="AD16">
        <f t="shared" si="1"/>
        <v>13.425996136361535</v>
      </c>
      <c r="AE16">
        <f>'IDT-1'!D16</f>
        <v>0</v>
      </c>
      <c r="AF16" s="24"/>
      <c r="AG16">
        <f t="shared" si="2"/>
        <v>13.425996136361535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0.11373373088486978</v>
      </c>
      <c r="AD17">
        <f t="shared" si="1"/>
        <v>13.425996136361535</v>
      </c>
      <c r="AE17">
        <f>'IDT-1'!D17</f>
        <v>0</v>
      </c>
      <c r="AF17" s="24"/>
      <c r="AG17">
        <f t="shared" si="2"/>
        <v>13.425996136361535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0.11373373088486978</v>
      </c>
      <c r="AD18">
        <f t="shared" si="1"/>
        <v>13.425996136361535</v>
      </c>
      <c r="AE18">
        <f>'IDT-1'!D18</f>
        <v>0</v>
      </c>
      <c r="AF18" s="24"/>
      <c r="AG18">
        <f t="shared" si="2"/>
        <v>13.425996136361535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0.11776573088486977</v>
      </c>
      <c r="AD19">
        <f t="shared" si="1"/>
        <v>13.901964136361535</v>
      </c>
      <c r="AE19">
        <f>'IDT-1'!D19</f>
        <v>0</v>
      </c>
      <c r="AF19" s="24"/>
      <c r="AG19">
        <f t="shared" si="2"/>
        <v>13.901964136361535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0.12179773088486978</v>
      </c>
      <c r="AD20">
        <f t="shared" si="1"/>
        <v>14.377932136361535</v>
      </c>
      <c r="AE20">
        <f>'IDT-1'!D20</f>
        <v>0</v>
      </c>
      <c r="AF20" s="24"/>
      <c r="AG20">
        <f t="shared" si="2"/>
        <v>14.377932136361535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0.12666973088486977</v>
      </c>
      <c r="AD21">
        <f t="shared" si="1"/>
        <v>14.953060136361533</v>
      </c>
      <c r="AE21">
        <f>'IDT-1'!D21</f>
        <v>0</v>
      </c>
      <c r="AF21" s="24"/>
      <c r="AG21">
        <f t="shared" si="2"/>
        <v>14.953060136361533</v>
      </c>
      <c r="AI21" s="34">
        <f>PXIL!L21</f>
        <v>0</v>
      </c>
      <c r="AJ21" s="34">
        <f>PXIL!R21</f>
        <v>0</v>
      </c>
      <c r="AK21" s="34">
        <f>RTM_IEX!L21</f>
        <v>1.54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0.12994573088486977</v>
      </c>
      <c r="AD22">
        <f t="shared" si="1"/>
        <v>15.339784136361533</v>
      </c>
      <c r="AE22">
        <f>'IDT-1'!D22</f>
        <v>0</v>
      </c>
      <c r="AF22" s="24"/>
      <c r="AG22">
        <f t="shared" si="2"/>
        <v>15.339784136361533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0.14288173088486977</v>
      </c>
      <c r="AD23">
        <f t="shared" si="1"/>
        <v>16.866848136361533</v>
      </c>
      <c r="AE23">
        <f>'IDT-1'!D23</f>
        <v>0</v>
      </c>
      <c r="AF23" s="24"/>
      <c r="AG23">
        <f t="shared" si="2"/>
        <v>16.866848136361533</v>
      </c>
      <c r="AI23" s="34">
        <f>PXIL!L23</f>
        <v>0</v>
      </c>
      <c r="AJ23" s="34">
        <f>PXIL!R23</f>
        <v>0</v>
      </c>
      <c r="AK23" s="34">
        <f>RTM_IEX!L23</f>
        <v>3.47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0.15254173088486978</v>
      </c>
      <c r="AD24">
        <f t="shared" si="1"/>
        <v>18.007188136361535</v>
      </c>
      <c r="AE24">
        <f>'IDT-1'!D24</f>
        <v>0</v>
      </c>
      <c r="AF24" s="24"/>
      <c r="AG24">
        <f t="shared" si="2"/>
        <v>18.007188136361535</v>
      </c>
      <c r="AI24" s="34">
        <f>PXIL!L24</f>
        <v>0</v>
      </c>
      <c r="AJ24" s="34">
        <f>PXIL!R24</f>
        <v>0</v>
      </c>
      <c r="AK24" s="34">
        <f>RTM_IEX!L24</f>
        <v>4.62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0.16707373088486976</v>
      </c>
      <c r="AD25">
        <f t="shared" si="1"/>
        <v>19.722656136361532</v>
      </c>
      <c r="AE25">
        <f>'IDT-1'!D25</f>
        <v>0</v>
      </c>
      <c r="AF25" s="24"/>
      <c r="AG25">
        <f t="shared" si="2"/>
        <v>19.722656136361532</v>
      </c>
      <c r="AI25" s="34">
        <f>PXIL!L25</f>
        <v>0</v>
      </c>
      <c r="AJ25" s="34">
        <f>PXIL!R25</f>
        <v>0</v>
      </c>
      <c r="AK25" s="34">
        <f>RTM_IEX!L25</f>
        <v>6.35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0.18328573088486977</v>
      </c>
      <c r="AD26">
        <f t="shared" si="1"/>
        <v>21.636444136361533</v>
      </c>
      <c r="AE26">
        <f>'IDT-1'!D26</f>
        <v>0</v>
      </c>
      <c r="AF26" s="24"/>
      <c r="AG26">
        <f t="shared" si="2"/>
        <v>21.636444136361533</v>
      </c>
      <c r="AI26" s="34">
        <f>PXIL!L26</f>
        <v>0</v>
      </c>
      <c r="AJ26" s="34">
        <f>PXIL!R26</f>
        <v>0</v>
      </c>
      <c r="AK26" s="34">
        <f>RTM_IEX!L26</f>
        <v>8.2799999999999994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5.8398954575967776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0.20428712184381292</v>
      </c>
      <c r="AD27">
        <f t="shared" si="1"/>
        <v>24.115608335752967</v>
      </c>
      <c r="AE27">
        <f>'IDT-1'!D27</f>
        <v>0</v>
      </c>
      <c r="AF27" s="24"/>
      <c r="AG27">
        <f t="shared" si="2"/>
        <v>24.115608335752967</v>
      </c>
      <c r="AI27" s="34">
        <f>PXIL!L27</f>
        <v>0</v>
      </c>
      <c r="AJ27" s="34">
        <f>PXIL!R27</f>
        <v>0</v>
      </c>
      <c r="AK27" s="34">
        <f>RTM_IEX!L27</f>
        <v>10.78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5.8398318110754541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0.22696658721303381</v>
      </c>
      <c r="AD28">
        <f t="shared" si="1"/>
        <v>26.792865223862421</v>
      </c>
      <c r="AE28">
        <f>'IDT-1'!D28</f>
        <v>0</v>
      </c>
      <c r="AF28" s="24"/>
      <c r="AG28">
        <f t="shared" si="2"/>
        <v>26.792865223862421</v>
      </c>
      <c r="AI28" s="34">
        <f>PXIL!L28</f>
        <v>0</v>
      </c>
      <c r="AJ28" s="34">
        <f>PXIL!R28</f>
        <v>0</v>
      </c>
      <c r="AK28" s="34">
        <f>RTM_IEX!L28</f>
        <v>13.48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5.8398384572828572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0.24712664304117601</v>
      </c>
      <c r="AD29">
        <f t="shared" si="1"/>
        <v>29.17271181424168</v>
      </c>
      <c r="AE29">
        <f>'IDT-1'!D29</f>
        <v>0</v>
      </c>
      <c r="AF29" s="24"/>
      <c r="AG29">
        <f t="shared" si="2"/>
        <v>29.17271181424168</v>
      </c>
      <c r="AI29" s="34">
        <f>PXIL!L29</f>
        <v>0</v>
      </c>
      <c r="AJ29" s="34">
        <f>PXIL!R29</f>
        <v>0</v>
      </c>
      <c r="AK29" s="34">
        <f>RTM_IEX!L29</f>
        <v>15.88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5.8398384572828572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0.26812664304117595</v>
      </c>
      <c r="AD30">
        <f t="shared" si="1"/>
        <v>31.651711814241683</v>
      </c>
      <c r="AE30">
        <f>'IDT-1'!D30</f>
        <v>0</v>
      </c>
      <c r="AF30" s="24"/>
      <c r="AG30">
        <f t="shared" si="2"/>
        <v>31.651711814241683</v>
      </c>
      <c r="AI30" s="34">
        <f>PXIL!L30</f>
        <v>0</v>
      </c>
      <c r="AJ30" s="34">
        <f>PXIL!R30</f>
        <v>0</v>
      </c>
      <c r="AK30" s="34">
        <f>RTM_IEX!L30</f>
        <v>18.38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5.8398384572828572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0.223270643041176</v>
      </c>
      <c r="AD31">
        <f t="shared" si="1"/>
        <v>26.356567814241682</v>
      </c>
      <c r="AE31">
        <f>'IDT-1'!D31</f>
        <v>0</v>
      </c>
      <c r="AF31" s="24"/>
      <c r="AG31">
        <f t="shared" si="2"/>
        <v>26.356567814241682</v>
      </c>
      <c r="AI31" s="34">
        <f>PXIL!L31</f>
        <v>0</v>
      </c>
      <c r="AJ31" s="34">
        <f>PXIL!R31</f>
        <v>0</v>
      </c>
      <c r="AK31" s="34">
        <f>RTM_IEX!L31</f>
        <v>13.04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5.8398384572828572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0.19739864304117599</v>
      </c>
      <c r="AD32">
        <f t="shared" si="1"/>
        <v>23.30243981424168</v>
      </c>
      <c r="AE32">
        <f>'IDT-1'!D32</f>
        <v>0</v>
      </c>
      <c r="AF32" s="24"/>
      <c r="AG32">
        <f t="shared" si="2"/>
        <v>23.30243981424168</v>
      </c>
      <c r="AI32" s="34">
        <f>PXIL!L32</f>
        <v>0</v>
      </c>
      <c r="AJ32" s="34">
        <f>PXIL!R32</f>
        <v>0</v>
      </c>
      <c r="AK32" s="34">
        <f>RTM_IEX!L32</f>
        <v>9.7899999999999991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5.8398384572828572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8.1300000000000008</v>
      </c>
      <c r="AB33" s="75">
        <f>-STOA!R33</f>
        <v>0</v>
      </c>
      <c r="AC33">
        <f t="shared" si="0"/>
        <v>0.14691464304117599</v>
      </c>
      <c r="AD33">
        <f t="shared" si="1"/>
        <v>17.342923814241683</v>
      </c>
      <c r="AE33">
        <f>'IDT-1'!D33</f>
        <v>0</v>
      </c>
      <c r="AF33" s="24"/>
      <c r="AG33">
        <f t="shared" si="2"/>
        <v>17.342923814241683</v>
      </c>
      <c r="AI33" s="34">
        <f>PXIL!L33</f>
        <v>0</v>
      </c>
      <c r="AJ33" s="34">
        <f>PXIL!R33</f>
        <v>0</v>
      </c>
      <c r="AK33" s="34">
        <f>RTM_IEX!L33</f>
        <v>3.52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5.8398384572828572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0.14548664304117598</v>
      </c>
      <c r="AD34">
        <f t="shared" si="1"/>
        <v>17.174351814241678</v>
      </c>
      <c r="AE34">
        <f>'IDT-1'!D34</f>
        <v>0</v>
      </c>
      <c r="AF34" s="24"/>
      <c r="AG34">
        <f t="shared" si="2"/>
        <v>17.174351814241678</v>
      </c>
      <c r="AI34" s="34">
        <f>PXIL!L34</f>
        <v>0</v>
      </c>
      <c r="AJ34" s="34">
        <f>PXIL!R34</f>
        <v>0</v>
      </c>
      <c r="AK34" s="34">
        <f>RTM_IEX!L34</f>
        <v>2.98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5.8398384572828572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8.93</v>
      </c>
      <c r="AB35" s="75">
        <f>-STOA!R35</f>
        <v>0</v>
      </c>
      <c r="AC35">
        <f t="shared" si="0"/>
        <v>0.14069864304117599</v>
      </c>
      <c r="AD35">
        <f t="shared" si="1"/>
        <v>16.609139814241679</v>
      </c>
      <c r="AE35">
        <f>'IDT-1'!D35</f>
        <v>0</v>
      </c>
      <c r="AF35" s="24"/>
      <c r="AG35">
        <f t="shared" si="2"/>
        <v>16.609139814241679</v>
      </c>
      <c r="AI35" s="34">
        <f>PXIL!L35</f>
        <v>0</v>
      </c>
      <c r="AJ35" s="34">
        <f>PXIL!R35</f>
        <v>0</v>
      </c>
      <c r="AK35" s="34">
        <f>RTM_IEX!L35</f>
        <v>1.98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5.8398384572828572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9.42</v>
      </c>
      <c r="AB36" s="75">
        <f>-STOA!R36</f>
        <v>0</v>
      </c>
      <c r="AC36">
        <f t="shared" si="0"/>
        <v>0.14237864304117598</v>
      </c>
      <c r="AD36">
        <f t="shared" si="1"/>
        <v>16.807459814241682</v>
      </c>
      <c r="AE36">
        <f>'IDT-1'!D36</f>
        <v>0</v>
      </c>
      <c r="AF36" s="24"/>
      <c r="AG36">
        <f t="shared" si="2"/>
        <v>16.807459814241682</v>
      </c>
      <c r="AI36" s="34">
        <f>PXIL!L36</f>
        <v>0</v>
      </c>
      <c r="AJ36" s="34">
        <f>PXIL!R36</f>
        <v>0</v>
      </c>
      <c r="AK36" s="34">
        <f>RTM_IEX!L36</f>
        <v>1.69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5.8398384572828572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0.145234643041176</v>
      </c>
      <c r="AD37">
        <f t="shared" si="1"/>
        <v>17.144603814241684</v>
      </c>
      <c r="AE37">
        <f>'IDT-1'!D37</f>
        <v>0</v>
      </c>
      <c r="AF37" s="24"/>
      <c r="AG37">
        <f t="shared" si="2"/>
        <v>17.144603814241684</v>
      </c>
      <c r="AI37" s="34">
        <f>PXIL!L37</f>
        <v>0</v>
      </c>
      <c r="AJ37" s="34">
        <f>PXIL!R37</f>
        <v>0</v>
      </c>
      <c r="AK37" s="34">
        <f>RTM_IEX!L37</f>
        <v>1.48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5.8398384572828572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10.54</v>
      </c>
      <c r="AB38" s="75">
        <f>-STOA!R38</f>
        <v>0</v>
      </c>
      <c r="AC38">
        <f t="shared" si="0"/>
        <v>0.154222643041176</v>
      </c>
      <c r="AD38">
        <f t="shared" si="1"/>
        <v>18.205615814241682</v>
      </c>
      <c r="AE38">
        <f>'IDT-1'!D38</f>
        <v>0</v>
      </c>
      <c r="AF38" s="24"/>
      <c r="AG38">
        <f t="shared" si="2"/>
        <v>18.205615814241682</v>
      </c>
      <c r="AI38" s="34">
        <f>PXIL!L38</f>
        <v>0</v>
      </c>
      <c r="AJ38" s="34">
        <f>PXIL!R38</f>
        <v>0</v>
      </c>
      <c r="AK38" s="34">
        <f>RTM_IEX!L38</f>
        <v>1.98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5.8398384572828572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11.07</v>
      </c>
      <c r="AB39" s="75">
        <f>-STOA!R39</f>
        <v>0</v>
      </c>
      <c r="AC39">
        <f t="shared" si="0"/>
        <v>0.166654643041176</v>
      </c>
      <c r="AD39">
        <f t="shared" si="1"/>
        <v>19.673183814241682</v>
      </c>
      <c r="AE39">
        <f>'IDT-1'!D39</f>
        <v>0</v>
      </c>
      <c r="AF39" s="24"/>
      <c r="AG39">
        <f t="shared" si="2"/>
        <v>19.673183814241682</v>
      </c>
      <c r="AI39" s="34">
        <f>PXIL!L39</f>
        <v>0</v>
      </c>
      <c r="AJ39" s="34">
        <f>PXIL!R39</f>
        <v>0</v>
      </c>
      <c r="AK39" s="34">
        <f>RTM_IEX!L39</f>
        <v>2.93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5.8398384572828572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11.58</v>
      </c>
      <c r="AB40" s="75">
        <f>-STOA!R40</f>
        <v>0</v>
      </c>
      <c r="AC40">
        <f t="shared" si="0"/>
        <v>0.17421464304117598</v>
      </c>
      <c r="AD40">
        <f t="shared" si="1"/>
        <v>20.565623814241683</v>
      </c>
      <c r="AE40">
        <f>'IDT-1'!D40</f>
        <v>0</v>
      </c>
      <c r="AF40" s="24"/>
      <c r="AG40">
        <f t="shared" si="2"/>
        <v>20.565623814241683</v>
      </c>
      <c r="AI40" s="34">
        <f>PXIL!L40</f>
        <v>0</v>
      </c>
      <c r="AJ40" s="34">
        <f>PXIL!R40</f>
        <v>0</v>
      </c>
      <c r="AK40" s="34">
        <f>RTM_IEX!L40</f>
        <v>3.32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5.8398384572828572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12.16</v>
      </c>
      <c r="AB41" s="75">
        <f>-STOA!R41</f>
        <v>0</v>
      </c>
      <c r="AC41">
        <f t="shared" si="0"/>
        <v>0.22436264304117598</v>
      </c>
      <c r="AD41">
        <f t="shared" si="1"/>
        <v>26.485475814241681</v>
      </c>
      <c r="AE41">
        <f>'IDT-1'!D41</f>
        <v>0</v>
      </c>
      <c r="AF41" s="24"/>
      <c r="AG41">
        <f t="shared" si="2"/>
        <v>26.485475814241681</v>
      </c>
      <c r="AI41" s="34">
        <f>PXIL!L41</f>
        <v>0</v>
      </c>
      <c r="AJ41" s="34">
        <f>PXIL!R41</f>
        <v>0</v>
      </c>
      <c r="AK41" s="34">
        <f>RTM_IEX!L41</f>
        <v>8.7100000000000009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5.8398384572828572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12.690000000000001</v>
      </c>
      <c r="AB42" s="75">
        <f>-STOA!R42</f>
        <v>0</v>
      </c>
      <c r="AC42">
        <f t="shared" si="0"/>
        <v>0.24662264304117598</v>
      </c>
      <c r="AD42">
        <f t="shared" si="1"/>
        <v>29.113215814241681</v>
      </c>
      <c r="AE42">
        <f>'IDT-1'!D42</f>
        <v>0</v>
      </c>
      <c r="AF42" s="24"/>
      <c r="AG42">
        <f t="shared" si="2"/>
        <v>29.113215814241681</v>
      </c>
      <c r="AI42" s="34">
        <f>PXIL!L42</f>
        <v>0</v>
      </c>
      <c r="AJ42" s="34">
        <f>PXIL!R42</f>
        <v>0</v>
      </c>
      <c r="AK42" s="34">
        <f>RTM_IEX!L42</f>
        <v>10.83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5.8398384572828572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13.18</v>
      </c>
      <c r="AB43" s="75">
        <f>-STOA!R43</f>
        <v>0</v>
      </c>
      <c r="AC43">
        <f t="shared" si="0"/>
        <v>0.34490264304117602</v>
      </c>
      <c r="AD43">
        <f t="shared" si="1"/>
        <v>40.714935814241684</v>
      </c>
      <c r="AE43">
        <f>'IDT-1'!D43</f>
        <v>0</v>
      </c>
      <c r="AF43" s="24"/>
      <c r="AG43">
        <f t="shared" si="2"/>
        <v>40.714935814241684</v>
      </c>
      <c r="AI43" s="34">
        <f>PXIL!L43</f>
        <v>0</v>
      </c>
      <c r="AJ43" s="34">
        <f>PXIL!R43</f>
        <v>0</v>
      </c>
      <c r="AK43" s="34">
        <f>RTM_IEX!L43</f>
        <v>22.04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5.8398384572828572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13.280000000000001</v>
      </c>
      <c r="AB44" s="75">
        <f>-STOA!R44</f>
        <v>0</v>
      </c>
      <c r="AC44">
        <f t="shared" si="0"/>
        <v>0.34171064304117604</v>
      </c>
      <c r="AD44">
        <f t="shared" si="1"/>
        <v>40.33812781424168</v>
      </c>
      <c r="AE44">
        <f>'IDT-1'!D44</f>
        <v>0</v>
      </c>
      <c r="AF44" s="24"/>
      <c r="AG44">
        <f t="shared" si="2"/>
        <v>40.33812781424168</v>
      </c>
      <c r="AI44" s="34">
        <f>PXIL!L44</f>
        <v>0</v>
      </c>
      <c r="AJ44" s="34">
        <f>PXIL!R44</f>
        <v>0</v>
      </c>
      <c r="AK44" s="34">
        <f>RTM_IEX!L44</f>
        <v>21.56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5.8398318110754541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13.67</v>
      </c>
      <c r="AB45" s="75">
        <f>-STOA!R45</f>
        <v>0</v>
      </c>
      <c r="AC45">
        <f t="shared" si="0"/>
        <v>0.3393585872130338</v>
      </c>
      <c r="AD45">
        <f t="shared" si="1"/>
        <v>40.060473223862424</v>
      </c>
      <c r="AE45">
        <f>'IDT-1'!D45</f>
        <v>0</v>
      </c>
      <c r="AF45" s="24"/>
      <c r="AG45">
        <f t="shared" si="2"/>
        <v>40.060473223862424</v>
      </c>
      <c r="AI45" s="34">
        <f>PXIL!L45</f>
        <v>0</v>
      </c>
      <c r="AJ45" s="34">
        <f>PXIL!R45</f>
        <v>0</v>
      </c>
      <c r="AK45" s="34">
        <f>RTM_IEX!L45</f>
        <v>20.89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5.8398318110754541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14.05</v>
      </c>
      <c r="AB46" s="75">
        <f>-STOA!R46</f>
        <v>0</v>
      </c>
      <c r="AC46">
        <f t="shared" si="0"/>
        <v>0.33440258721303379</v>
      </c>
      <c r="AD46">
        <f t="shared" si="1"/>
        <v>39.47542922386242</v>
      </c>
      <c r="AE46">
        <f>'IDT-1'!D46</f>
        <v>0</v>
      </c>
      <c r="AF46" s="24"/>
      <c r="AG46">
        <f t="shared" si="2"/>
        <v>39.47542922386242</v>
      </c>
      <c r="AI46" s="34">
        <f>PXIL!L46</f>
        <v>0</v>
      </c>
      <c r="AJ46" s="34">
        <f>PXIL!R46</f>
        <v>0</v>
      </c>
      <c r="AK46" s="34">
        <f>RTM_IEX!L46</f>
        <v>19.920000000000002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5.8398289969045427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14.25</v>
      </c>
      <c r="AB47" s="75">
        <f>-STOA!R47</f>
        <v>0</v>
      </c>
      <c r="AC47">
        <f t="shared" si="0"/>
        <v>0.29811456357399813</v>
      </c>
      <c r="AD47">
        <f t="shared" si="1"/>
        <v>35.191714433330546</v>
      </c>
      <c r="AE47">
        <f>'IDT-1'!D47</f>
        <v>0</v>
      </c>
      <c r="AF47" s="24"/>
      <c r="AG47">
        <f t="shared" si="2"/>
        <v>35.191714433330546</v>
      </c>
      <c r="AI47" s="34">
        <f>PXIL!L47</f>
        <v>0</v>
      </c>
      <c r="AJ47" s="34">
        <f>PXIL!R47</f>
        <v>0</v>
      </c>
      <c r="AK47" s="34">
        <f>RTM_IEX!L47</f>
        <v>15.4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5.8398289969045427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14.629999999999999</v>
      </c>
      <c r="AB48" s="75">
        <f>-STOA!R48</f>
        <v>0</v>
      </c>
      <c r="AC48">
        <f t="shared" si="0"/>
        <v>0.29324256357399814</v>
      </c>
      <c r="AD48">
        <f t="shared" si="1"/>
        <v>34.616586433330546</v>
      </c>
      <c r="AE48">
        <f>'IDT-1'!D48</f>
        <v>0</v>
      </c>
      <c r="AF48" s="24"/>
      <c r="AG48">
        <f t="shared" si="2"/>
        <v>34.616586433330546</v>
      </c>
      <c r="AI48" s="34">
        <f>PXIL!L48</f>
        <v>0</v>
      </c>
      <c r="AJ48" s="34">
        <f>PXIL!R48</f>
        <v>0</v>
      </c>
      <c r="AK48" s="34">
        <f>RTM_IEX!L48</f>
        <v>14.44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5.4384557499999993</v>
      </c>
      <c r="J49">
        <f>Bawana_RLNG!R49</f>
        <v>0</v>
      </c>
      <c r="K49">
        <f>Bawana_Spot!R49</f>
        <v>3.4125000000000001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14.82</v>
      </c>
      <c r="AB49" s="75">
        <f>-STOA!R49</f>
        <v>0</v>
      </c>
      <c r="AC49">
        <f t="shared" si="0"/>
        <v>0.31206802829999997</v>
      </c>
      <c r="AD49">
        <f t="shared" si="1"/>
        <v>36.838887721699997</v>
      </c>
      <c r="AE49">
        <f>'IDT-1'!D49</f>
        <v>0</v>
      </c>
      <c r="AF49" s="24"/>
      <c r="AG49">
        <f t="shared" si="2"/>
        <v>36.838887721699997</v>
      </c>
      <c r="AI49" s="34">
        <f>PXIL!L49</f>
        <v>0</v>
      </c>
      <c r="AJ49" s="34">
        <f>PXIL!R49</f>
        <v>0</v>
      </c>
      <c r="AK49" s="34">
        <f>RTM_IEX!L49</f>
        <v>13.48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-0.72799999999999998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14.969999999999999</v>
      </c>
      <c r="AB50" s="75">
        <f>-STOA!R50</f>
        <v>0</v>
      </c>
      <c r="AC50">
        <f t="shared" si="0"/>
        <v>0.23699900282371922</v>
      </c>
      <c r="AD50">
        <f t="shared" si="1"/>
        <v>26.51500099717628</v>
      </c>
      <c r="AE50">
        <f>'IDT-1'!D50</f>
        <v>0</v>
      </c>
      <c r="AF50" s="24"/>
      <c r="AG50">
        <f t="shared" si="2"/>
        <v>26.51500099717628</v>
      </c>
      <c r="AI50" s="34">
        <f>PXIL!L50</f>
        <v>0</v>
      </c>
      <c r="AJ50" s="34">
        <f>PXIL!R50</f>
        <v>0</v>
      </c>
      <c r="AK50" s="34">
        <f>RTM_IEX!L50</f>
        <v>12.51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-0.72799999999999998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15.11</v>
      </c>
      <c r="AB51" s="75">
        <f>-STOA!R51</f>
        <v>0</v>
      </c>
      <c r="AC51">
        <f t="shared" si="0"/>
        <v>0.27051500282371921</v>
      </c>
      <c r="AD51">
        <f t="shared" si="1"/>
        <v>30.47148499717628</v>
      </c>
      <c r="AE51">
        <f>'IDT-1'!D51</f>
        <v>0</v>
      </c>
      <c r="AF51" s="24"/>
      <c r="AG51">
        <f t="shared" si="2"/>
        <v>30.47148499717628</v>
      </c>
      <c r="AI51" s="34">
        <f>PXIL!L51</f>
        <v>0</v>
      </c>
      <c r="AJ51" s="34">
        <f>PXIL!R51</f>
        <v>0</v>
      </c>
      <c r="AK51" s="34">
        <f>RTM_IEX!L51</f>
        <v>16.36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-0.78172843637580502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15.21</v>
      </c>
      <c r="AB52" s="75">
        <f>-STOA!R52</f>
        <v>0</v>
      </c>
      <c r="AC52">
        <f t="shared" si="0"/>
        <v>0.25568214488257035</v>
      </c>
      <c r="AD52">
        <f t="shared" si="1"/>
        <v>28.612589418741628</v>
      </c>
      <c r="AE52">
        <f>'IDT-1'!D52</f>
        <v>0</v>
      </c>
      <c r="AF52" s="24"/>
      <c r="AG52">
        <f t="shared" si="2"/>
        <v>28.612589418741628</v>
      </c>
      <c r="AI52" s="34">
        <f>PXIL!L52</f>
        <v>0</v>
      </c>
      <c r="AJ52" s="34">
        <f>PXIL!R52</f>
        <v>0</v>
      </c>
      <c r="AK52" s="34">
        <f>RTM_IEX!L52</f>
        <v>14.44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15.59</v>
      </c>
      <c r="AB53" s="75">
        <f>-STOA!R53</f>
        <v>0</v>
      </c>
      <c r="AC53">
        <f t="shared" si="0"/>
        <v>0.24418799999999999</v>
      </c>
      <c r="AD53">
        <f t="shared" si="1"/>
        <v>28.825811999999999</v>
      </c>
      <c r="AE53">
        <f>'IDT-1'!D53</f>
        <v>0</v>
      </c>
      <c r="AF53" s="24"/>
      <c r="AG53">
        <f t="shared" si="2"/>
        <v>28.825811999999999</v>
      </c>
      <c r="AI53" s="34">
        <f>PXIL!L53</f>
        <v>0</v>
      </c>
      <c r="AJ53" s="34">
        <f>PXIL!R53</f>
        <v>0</v>
      </c>
      <c r="AK53" s="34">
        <f>RTM_IEX!L53</f>
        <v>13.48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15.21</v>
      </c>
      <c r="AB54" s="75">
        <f>-STOA!R54</f>
        <v>0</v>
      </c>
      <c r="AC54">
        <f t="shared" si="0"/>
        <v>0.232848</v>
      </c>
      <c r="AD54">
        <f t="shared" si="1"/>
        <v>27.487151999999998</v>
      </c>
      <c r="AE54">
        <f>'IDT-1'!D54</f>
        <v>0</v>
      </c>
      <c r="AF54" s="24"/>
      <c r="AG54">
        <f t="shared" si="2"/>
        <v>27.487151999999998</v>
      </c>
      <c r="AI54" s="34">
        <f>PXIL!L54</f>
        <v>0</v>
      </c>
      <c r="AJ54" s="34">
        <f>PXIL!R54</f>
        <v>0</v>
      </c>
      <c r="AK54" s="34">
        <f>RTM_IEX!L54</f>
        <v>12.51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-7.0000000000000007E-2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15.02</v>
      </c>
      <c r="AB55" s="75">
        <f>-STOA!R55</f>
        <v>0</v>
      </c>
      <c r="AC55">
        <f t="shared" si="0"/>
        <v>0.22378098104074223</v>
      </c>
      <c r="AD55">
        <f t="shared" si="1"/>
        <v>26.276219018959257</v>
      </c>
      <c r="AE55">
        <f>'IDT-1'!D55</f>
        <v>0</v>
      </c>
      <c r="AF55" s="24"/>
      <c r="AG55">
        <f t="shared" si="2"/>
        <v>26.276219018959257</v>
      </c>
      <c r="AI55" s="34">
        <f>PXIL!L55</f>
        <v>0</v>
      </c>
      <c r="AJ55" s="34">
        <f>PXIL!R55</f>
        <v>0</v>
      </c>
      <c r="AK55" s="34">
        <f>RTM_IEX!L55</f>
        <v>11.55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-7.0000000000000007E-2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14.73</v>
      </c>
      <c r="AB56" s="75">
        <f>-STOA!R56</f>
        <v>0</v>
      </c>
      <c r="AC56">
        <f t="shared" si="0"/>
        <v>0.21328098104074222</v>
      </c>
      <c r="AD56">
        <f t="shared" si="1"/>
        <v>25.036719018959257</v>
      </c>
      <c r="AE56">
        <f>'IDT-1'!D56</f>
        <v>0</v>
      </c>
      <c r="AF56" s="24"/>
      <c r="AG56">
        <f t="shared" si="2"/>
        <v>25.036719018959257</v>
      </c>
      <c r="AI56" s="34">
        <f>PXIL!L56</f>
        <v>0</v>
      </c>
      <c r="AJ56" s="34">
        <f>PXIL!R56</f>
        <v>0</v>
      </c>
      <c r="AK56" s="34">
        <f>RTM_IEX!L56</f>
        <v>10.59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-7.0000000000000007E-2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14.34</v>
      </c>
      <c r="AB57" s="75">
        <f>-STOA!R57</f>
        <v>0</v>
      </c>
      <c r="AC57">
        <f t="shared" si="0"/>
        <v>0.20194098104074223</v>
      </c>
      <c r="AD57">
        <f t="shared" si="1"/>
        <v>23.698059018959256</v>
      </c>
      <c r="AE57">
        <f>'IDT-1'!D57</f>
        <v>0</v>
      </c>
      <c r="AF57" s="24"/>
      <c r="AG57">
        <f t="shared" si="2"/>
        <v>23.698059018959256</v>
      </c>
      <c r="AI57" s="34">
        <f>PXIL!L57</f>
        <v>0</v>
      </c>
      <c r="AJ57" s="34">
        <f>PXIL!R57</f>
        <v>0</v>
      </c>
      <c r="AK57" s="34">
        <f>RTM_IEX!L57</f>
        <v>9.6300000000000008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-7.0000000000000007E-2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14.25</v>
      </c>
      <c r="AB58" s="75">
        <f>-STOA!R58</f>
        <v>0</v>
      </c>
      <c r="AC58">
        <f t="shared" si="0"/>
        <v>0.19303698104074224</v>
      </c>
      <c r="AD58">
        <f t="shared" si="1"/>
        <v>22.646963018959259</v>
      </c>
      <c r="AE58">
        <f>'IDT-1'!D58</f>
        <v>0</v>
      </c>
      <c r="AF58" s="24"/>
      <c r="AG58">
        <f t="shared" si="2"/>
        <v>22.646963018959259</v>
      </c>
      <c r="AI58" s="34">
        <f>PXIL!L58</f>
        <v>0</v>
      </c>
      <c r="AJ58" s="34">
        <f>PXIL!R58</f>
        <v>0</v>
      </c>
      <c r="AK58" s="34">
        <f>RTM_IEX!L58</f>
        <v>8.66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-7.0000000000000007E-2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14.2</v>
      </c>
      <c r="AB59" s="75">
        <f>-STOA!R59</f>
        <v>0</v>
      </c>
      <c r="AC59">
        <f t="shared" si="0"/>
        <v>0.17648898104074223</v>
      </c>
      <c r="AD59">
        <f t="shared" si="1"/>
        <v>20.693511018959256</v>
      </c>
      <c r="AE59">
        <f>'IDT-1'!D59</f>
        <v>0</v>
      </c>
      <c r="AF59" s="24"/>
      <c r="AG59">
        <f t="shared" si="2"/>
        <v>20.693511018959256</v>
      </c>
      <c r="AI59" s="34">
        <f>PXIL!L59</f>
        <v>0</v>
      </c>
      <c r="AJ59" s="34">
        <f>PXIL!R59</f>
        <v>0</v>
      </c>
      <c r="AK59" s="34">
        <f>RTM_IEX!L59</f>
        <v>6.74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-7.0000000000000007E-2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14.05</v>
      </c>
      <c r="AB60" s="75">
        <f>-STOA!R60</f>
        <v>0</v>
      </c>
      <c r="AC60">
        <f t="shared" si="0"/>
        <v>0.17522898104074225</v>
      </c>
      <c r="AD60">
        <f t="shared" si="1"/>
        <v>20.544771018959256</v>
      </c>
      <c r="AE60">
        <f>'IDT-1'!D60</f>
        <v>0</v>
      </c>
      <c r="AF60" s="24"/>
      <c r="AG60">
        <f t="shared" si="2"/>
        <v>20.544771018959256</v>
      </c>
      <c r="AI60" s="34">
        <f>PXIL!L60</f>
        <v>0</v>
      </c>
      <c r="AJ60" s="34">
        <f>PXIL!R60</f>
        <v>0</v>
      </c>
      <c r="AK60" s="34">
        <f>RTM_IEX!L60</f>
        <v>6.74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-7.0000000000000007E-2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13.92</v>
      </c>
      <c r="AB61" s="75">
        <f>-STOA!R61</f>
        <v>0</v>
      </c>
      <c r="AC61">
        <f t="shared" si="0"/>
        <v>0.16607298104074222</v>
      </c>
      <c r="AD61">
        <f t="shared" si="1"/>
        <v>19.463927018959257</v>
      </c>
      <c r="AE61">
        <f>'IDT-1'!D61</f>
        <v>0</v>
      </c>
      <c r="AF61" s="24"/>
      <c r="AG61">
        <f t="shared" si="2"/>
        <v>19.463927018959257</v>
      </c>
      <c r="AI61" s="34">
        <f>PXIL!L61</f>
        <v>0</v>
      </c>
      <c r="AJ61" s="34">
        <f>PXIL!R61</f>
        <v>0</v>
      </c>
      <c r="AK61" s="34">
        <f>RTM_IEX!L61</f>
        <v>5.78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-7.0000000000000007E-2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13.719999999999999</v>
      </c>
      <c r="AB62" s="75">
        <f>-STOA!R62</f>
        <v>0</v>
      </c>
      <c r="AC62">
        <f t="shared" si="0"/>
        <v>0.16439298104074224</v>
      </c>
      <c r="AD62">
        <f t="shared" si="1"/>
        <v>19.265607018959258</v>
      </c>
      <c r="AE62">
        <f>'IDT-1'!D62</f>
        <v>0</v>
      </c>
      <c r="AF62" s="24"/>
      <c r="AG62">
        <f t="shared" si="2"/>
        <v>19.265607018959258</v>
      </c>
      <c r="AI62" s="34">
        <f>PXIL!L62</f>
        <v>0</v>
      </c>
      <c r="AJ62" s="34">
        <f>PXIL!R62</f>
        <v>0</v>
      </c>
      <c r="AK62" s="34">
        <f>RTM_IEX!L62</f>
        <v>5.78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-7.0000000000000007E-2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13.379999999999999</v>
      </c>
      <c r="AB63" s="75">
        <f>-STOA!R63</f>
        <v>0</v>
      </c>
      <c r="AC63">
        <f t="shared" si="0"/>
        <v>0.16960098104074223</v>
      </c>
      <c r="AD63">
        <f t="shared" si="1"/>
        <v>19.880399018959256</v>
      </c>
      <c r="AE63">
        <f>'IDT-1'!D63</f>
        <v>0</v>
      </c>
      <c r="AF63" s="24"/>
      <c r="AG63">
        <f t="shared" si="2"/>
        <v>19.880399018959256</v>
      </c>
      <c r="AI63" s="34">
        <f>PXIL!L63</f>
        <v>0</v>
      </c>
      <c r="AJ63" s="34">
        <f>PXIL!R63</f>
        <v>0</v>
      </c>
      <c r="AK63" s="34">
        <f>RTM_IEX!L63</f>
        <v>6.74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-7.0000000000000007E-2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12.84</v>
      </c>
      <c r="AB64" s="75">
        <f>-STOA!R64</f>
        <v>0</v>
      </c>
      <c r="AC64">
        <f t="shared" si="0"/>
        <v>0.16506498104074224</v>
      </c>
      <c r="AD64">
        <f t="shared" si="1"/>
        <v>19.344935018959255</v>
      </c>
      <c r="AE64">
        <f>'IDT-1'!D64</f>
        <v>0</v>
      </c>
      <c r="AF64" s="24"/>
      <c r="AG64">
        <f t="shared" si="2"/>
        <v>19.344935018959255</v>
      </c>
      <c r="AI64" s="34">
        <f>PXIL!L64</f>
        <v>0</v>
      </c>
      <c r="AJ64" s="34">
        <f>PXIL!R64</f>
        <v>0</v>
      </c>
      <c r="AK64" s="34">
        <f>RTM_IEX!L64</f>
        <v>6.74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-7.0000000000000007E-2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12.469999999999999</v>
      </c>
      <c r="AB65" s="75">
        <f>-STOA!R65</f>
        <v>0</v>
      </c>
      <c r="AC65">
        <f t="shared" si="0"/>
        <v>0.1700209810407422</v>
      </c>
      <c r="AD65">
        <f t="shared" si="1"/>
        <v>19.929979018959255</v>
      </c>
      <c r="AE65">
        <f>'IDT-1'!D65</f>
        <v>0</v>
      </c>
      <c r="AF65" s="24"/>
      <c r="AG65">
        <f t="shared" si="2"/>
        <v>19.929979018959255</v>
      </c>
      <c r="AI65" s="34">
        <f>PXIL!L65</f>
        <v>0</v>
      </c>
      <c r="AJ65" s="34">
        <f>PXIL!R65</f>
        <v>0</v>
      </c>
      <c r="AK65" s="34">
        <f>RTM_IEX!L65</f>
        <v>7.7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-7.0000000000000007E-2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11.940000000000001</v>
      </c>
      <c r="AB66" s="75">
        <f>-STOA!R66</f>
        <v>0</v>
      </c>
      <c r="AC66">
        <f t="shared" si="0"/>
        <v>0.16556898104074225</v>
      </c>
      <c r="AD66">
        <f t="shared" si="1"/>
        <v>19.404431018959258</v>
      </c>
      <c r="AE66">
        <f>'IDT-1'!D66</f>
        <v>0</v>
      </c>
      <c r="AF66" s="24"/>
      <c r="AG66">
        <f t="shared" si="2"/>
        <v>19.404431018959258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-7.0000000000000007E-2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11.440000000000001</v>
      </c>
      <c r="AB67" s="75">
        <f>-STOA!R67</f>
        <v>0</v>
      </c>
      <c r="AC67">
        <f t="shared" si="0"/>
        <v>0.16943298104074223</v>
      </c>
      <c r="AD67">
        <f t="shared" si="1"/>
        <v>19.860567018959259</v>
      </c>
      <c r="AE67">
        <f>'IDT-1'!D67</f>
        <v>0</v>
      </c>
      <c r="AF67" s="24"/>
      <c r="AG67">
        <f t="shared" si="2"/>
        <v>19.860567018959259</v>
      </c>
      <c r="AI67" s="34">
        <f>PXIL!L67</f>
        <v>0</v>
      </c>
      <c r="AJ67" s="34">
        <f>PXIL!R67</f>
        <v>0</v>
      </c>
      <c r="AK67" s="34">
        <f>RTM_IEX!L67</f>
        <v>8.66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-7.0000000000000007E-2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0.16430898104074224</v>
      </c>
      <c r="AD68">
        <f t="shared" ref="AD68:AD98" si="4">SUM(B68:AB68,AI68:AT68)-AC68</f>
        <v>19.255691018959258</v>
      </c>
      <c r="AE68">
        <f>'IDT-1'!D68</f>
        <v>0</v>
      </c>
      <c r="AF68" s="24"/>
      <c r="AG68">
        <f t="shared" ref="AG68:AG98" si="5">SUM(AD68:AF68)</f>
        <v>19.255691018959258</v>
      </c>
      <c r="AI68" s="34">
        <f>PXIL!L68</f>
        <v>0</v>
      </c>
      <c r="AJ68" s="34">
        <f>PXIL!R68</f>
        <v>0</v>
      </c>
      <c r="AK68" s="34">
        <f>RTM_IEX!L68</f>
        <v>8.66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-7.0000000000000007E-2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10.220000000000001</v>
      </c>
      <c r="AB69" s="75">
        <f>-STOA!R69</f>
        <v>0</v>
      </c>
      <c r="AC69">
        <f t="shared" si="3"/>
        <v>0.17539698104074222</v>
      </c>
      <c r="AD69">
        <f t="shared" si="4"/>
        <v>20.564603018959261</v>
      </c>
      <c r="AE69">
        <f>'IDT-1'!D69</f>
        <v>0</v>
      </c>
      <c r="AF69" s="24"/>
      <c r="AG69">
        <f t="shared" si="5"/>
        <v>20.564603018959261</v>
      </c>
      <c r="AI69" s="34">
        <f>PXIL!L69</f>
        <v>0</v>
      </c>
      <c r="AJ69" s="34">
        <f>PXIL!R69</f>
        <v>0</v>
      </c>
      <c r="AK69" s="34">
        <f>RTM_IEX!L69</f>
        <v>10.59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-7.0000000000000007E-2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9.6300000000000008</v>
      </c>
      <c r="AB70" s="75">
        <f>-STOA!R70</f>
        <v>0</v>
      </c>
      <c r="AC70">
        <f t="shared" si="3"/>
        <v>0.17044098104074223</v>
      </c>
      <c r="AD70">
        <f t="shared" si="4"/>
        <v>19.979559018959257</v>
      </c>
      <c r="AE70">
        <f>'IDT-1'!D70</f>
        <v>0</v>
      </c>
      <c r="AF70" s="24"/>
      <c r="AG70">
        <f t="shared" si="5"/>
        <v>19.979559018959257</v>
      </c>
      <c r="AI70" s="34">
        <f>PXIL!L70</f>
        <v>0</v>
      </c>
      <c r="AJ70" s="34">
        <f>PXIL!R70</f>
        <v>0</v>
      </c>
      <c r="AK70" s="34">
        <f>RTM_IEX!L70</f>
        <v>10.59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-7.0000000000000007E-2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9.1</v>
      </c>
      <c r="AB71" s="75">
        <f>-STOA!R71</f>
        <v>0</v>
      </c>
      <c r="AC71">
        <f t="shared" si="3"/>
        <v>0.18211698104074223</v>
      </c>
      <c r="AD71">
        <f t="shared" si="4"/>
        <v>21.357883018959257</v>
      </c>
      <c r="AE71">
        <f>'IDT-1'!D71</f>
        <v>0</v>
      </c>
      <c r="AF71" s="24"/>
      <c r="AG71">
        <f t="shared" si="5"/>
        <v>21.357883018959257</v>
      </c>
      <c r="AI71" s="34">
        <f>PXIL!L71</f>
        <v>0</v>
      </c>
      <c r="AJ71" s="34">
        <f>PXIL!R71</f>
        <v>0</v>
      </c>
      <c r="AK71" s="34">
        <f>RTM_IEX!L71</f>
        <v>12.51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-7.0000000000000007E-2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8.68</v>
      </c>
      <c r="AB72" s="75">
        <f>-STOA!R72</f>
        <v>0</v>
      </c>
      <c r="AC72">
        <f t="shared" si="3"/>
        <v>0.18673698104074221</v>
      </c>
      <c r="AD72">
        <f t="shared" si="4"/>
        <v>21.903263018959258</v>
      </c>
      <c r="AE72">
        <f>'IDT-1'!D72</f>
        <v>0</v>
      </c>
      <c r="AF72" s="24"/>
      <c r="AG72">
        <f t="shared" si="5"/>
        <v>21.903263018959258</v>
      </c>
      <c r="AI72" s="34">
        <f>PXIL!L72</f>
        <v>0</v>
      </c>
      <c r="AJ72" s="34">
        <f>PXIL!R72</f>
        <v>0</v>
      </c>
      <c r="AK72" s="34">
        <f>RTM_IEX!L72</f>
        <v>13.48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-7.0000000000000007E-2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8.31</v>
      </c>
      <c r="AB73" s="75">
        <f>-STOA!R73</f>
        <v>0</v>
      </c>
      <c r="AC73">
        <f t="shared" si="3"/>
        <v>0.19169298104074223</v>
      </c>
      <c r="AD73">
        <f t="shared" si="4"/>
        <v>22.488307018959258</v>
      </c>
      <c r="AE73">
        <f>'IDT-1'!D73</f>
        <v>0</v>
      </c>
      <c r="AF73" s="24"/>
      <c r="AG73">
        <f t="shared" si="5"/>
        <v>22.488307018959258</v>
      </c>
      <c r="AI73" s="34">
        <f>PXIL!L73</f>
        <v>0</v>
      </c>
      <c r="AJ73" s="34">
        <f>PXIL!R73</f>
        <v>0</v>
      </c>
      <c r="AK73" s="34">
        <f>RTM_IEX!L73</f>
        <v>14.44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-7.0000000000000007E-2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8.0299999999999994</v>
      </c>
      <c r="AB74" s="75">
        <f>-STOA!R74</f>
        <v>0</v>
      </c>
      <c r="AC74">
        <f t="shared" si="3"/>
        <v>0.17816898104074219</v>
      </c>
      <c r="AD74">
        <f t="shared" si="4"/>
        <v>20.891831018959259</v>
      </c>
      <c r="AE74">
        <f>'IDT-1'!D74</f>
        <v>0</v>
      </c>
      <c r="AF74" s="24"/>
      <c r="AG74">
        <f t="shared" si="5"/>
        <v>20.891831018959259</v>
      </c>
      <c r="AI74" s="34">
        <f>PXIL!L74</f>
        <v>0</v>
      </c>
      <c r="AJ74" s="34">
        <f>PXIL!R74</f>
        <v>0</v>
      </c>
      <c r="AK74" s="34">
        <f>RTM_IEX!L74</f>
        <v>13.11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-7.0000000000000007E-2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0.20320098104074222</v>
      </c>
      <c r="AD75">
        <f t="shared" si="4"/>
        <v>23.846799018959256</v>
      </c>
      <c r="AE75">
        <f>'IDT-1'!D75</f>
        <v>0</v>
      </c>
      <c r="AF75" s="24"/>
      <c r="AG75">
        <f t="shared" si="5"/>
        <v>23.846799018959256</v>
      </c>
      <c r="AI75" s="34">
        <f>PXIL!L75</f>
        <v>0</v>
      </c>
      <c r="AJ75" s="34">
        <f>PXIL!R75</f>
        <v>0</v>
      </c>
      <c r="AK75" s="34">
        <f>RTM_IEX!L75</f>
        <v>16.29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-7.0000000000000007E-2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0.14087298104074225</v>
      </c>
      <c r="AD76">
        <f t="shared" si="4"/>
        <v>16.489127018959255</v>
      </c>
      <c r="AE76">
        <f>'IDT-1'!D76</f>
        <v>0</v>
      </c>
      <c r="AF76" s="24"/>
      <c r="AG76">
        <f t="shared" si="5"/>
        <v>16.489127018959255</v>
      </c>
      <c r="AI76" s="34">
        <f>PXIL!L76</f>
        <v>0</v>
      </c>
      <c r="AJ76" s="34">
        <f>PXIL!R76</f>
        <v>0</v>
      </c>
      <c r="AK76" s="34">
        <f>RTM_IEX!L76</f>
        <v>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-7.0000000000000007E-2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0.12264498104074223</v>
      </c>
      <c r="AD77">
        <f t="shared" si="4"/>
        <v>14.337355018959258</v>
      </c>
      <c r="AE77">
        <f>'IDT-1'!D77</f>
        <v>0</v>
      </c>
      <c r="AF77" s="24"/>
      <c r="AG77">
        <f t="shared" si="5"/>
        <v>14.337355018959258</v>
      </c>
      <c r="AI77" s="34">
        <f>PXIL!L77</f>
        <v>0</v>
      </c>
      <c r="AJ77" s="34">
        <f>PXIL!R77</f>
        <v>0</v>
      </c>
      <c r="AK77" s="34">
        <f>RTM_IEX!L77</f>
        <v>6.83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-7.0000000000000007E-2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0.11256498104074222</v>
      </c>
      <c r="AD78">
        <f t="shared" si="4"/>
        <v>13.147435018959257</v>
      </c>
      <c r="AE78">
        <f>'IDT-1'!D78</f>
        <v>0</v>
      </c>
      <c r="AF78" s="24"/>
      <c r="AG78">
        <f t="shared" si="5"/>
        <v>13.147435018959257</v>
      </c>
      <c r="AI78" s="34">
        <f>PXIL!L78</f>
        <v>0</v>
      </c>
      <c r="AJ78" s="34">
        <f>PXIL!R78</f>
        <v>0</v>
      </c>
      <c r="AK78" s="34">
        <f>RTM_IEX!L78</f>
        <v>5.63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-7.0000000000000007E-2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0.10240098104074223</v>
      </c>
      <c r="AD79">
        <f t="shared" si="4"/>
        <v>11.947599018959259</v>
      </c>
      <c r="AE79">
        <f>'IDT-1'!D79</f>
        <v>0</v>
      </c>
      <c r="AF79" s="24"/>
      <c r="AG79">
        <f t="shared" si="5"/>
        <v>11.947599018959259</v>
      </c>
      <c r="AI79" s="34">
        <f>PXIL!L79</f>
        <v>0</v>
      </c>
      <c r="AJ79" s="34">
        <f>PXIL!R79</f>
        <v>0</v>
      </c>
      <c r="AK79" s="34">
        <f>RTM_IEX!L79</f>
        <v>4.42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-7.0000000000000007E-2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0.10500498104074224</v>
      </c>
      <c r="AD80">
        <f t="shared" si="4"/>
        <v>12.254995018959256</v>
      </c>
      <c r="AE80">
        <f>'IDT-1'!D80</f>
        <v>0</v>
      </c>
      <c r="AF80" s="24"/>
      <c r="AG80">
        <f t="shared" si="5"/>
        <v>12.254995018959256</v>
      </c>
      <c r="AI80" s="34">
        <f>PXIL!L80</f>
        <v>0</v>
      </c>
      <c r="AJ80" s="34">
        <f>PXIL!R80</f>
        <v>0</v>
      </c>
      <c r="AK80" s="34">
        <f>RTM_IEX!L80</f>
        <v>4.7300000000000004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-7.0000000000000007E-2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0.12516498104074222</v>
      </c>
      <c r="AD81">
        <f t="shared" si="4"/>
        <v>14.634835018959258</v>
      </c>
      <c r="AE81">
        <f>'IDT-1'!D81</f>
        <v>0</v>
      </c>
      <c r="AF81" s="24"/>
      <c r="AG81">
        <f t="shared" si="5"/>
        <v>14.634835018959258</v>
      </c>
      <c r="AI81" s="34">
        <f>PXIL!L81</f>
        <v>0</v>
      </c>
      <c r="AJ81" s="34">
        <f>PXIL!R81</f>
        <v>0</v>
      </c>
      <c r="AK81" s="34">
        <f>RTM_IEX!L81</f>
        <v>7.13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-7.0000000000000007E-2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0.14591298104074224</v>
      </c>
      <c r="AD82">
        <f t="shared" si="4"/>
        <v>17.084087018959259</v>
      </c>
      <c r="AE82">
        <f>'IDT-1'!D82</f>
        <v>0</v>
      </c>
      <c r="AF82" s="24"/>
      <c r="AG82">
        <f t="shared" si="5"/>
        <v>17.084087018959259</v>
      </c>
      <c r="AI82" s="34">
        <f>PXIL!L82</f>
        <v>0</v>
      </c>
      <c r="AJ82" s="34">
        <f>PXIL!R82</f>
        <v>0</v>
      </c>
      <c r="AK82" s="34">
        <f>RTM_IEX!L82</f>
        <v>9.6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-7.0000000000000007E-2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0.21496098104074224</v>
      </c>
      <c r="AD83">
        <f t="shared" si="4"/>
        <v>25.235039018959256</v>
      </c>
      <c r="AE83">
        <f>'IDT-1'!D83</f>
        <v>0</v>
      </c>
      <c r="AF83" s="24"/>
      <c r="AG83">
        <f t="shared" si="5"/>
        <v>25.235039018959256</v>
      </c>
      <c r="AI83" s="34">
        <f>PXIL!L83</f>
        <v>0</v>
      </c>
      <c r="AJ83" s="34">
        <f>PXIL!R83</f>
        <v>0</v>
      </c>
      <c r="AK83" s="34">
        <f>RTM_IEX!L83</f>
        <v>17.82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-7.0000000000000007E-2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0.25015698104074224</v>
      </c>
      <c r="AD84">
        <f t="shared" si="4"/>
        <v>29.389843018959258</v>
      </c>
      <c r="AE84">
        <f>'IDT-1'!D84</f>
        <v>0</v>
      </c>
      <c r="AF84" s="24"/>
      <c r="AG84">
        <f t="shared" si="5"/>
        <v>29.389843018959258</v>
      </c>
      <c r="AI84" s="34">
        <f>PXIL!L84</f>
        <v>0</v>
      </c>
      <c r="AJ84" s="34">
        <f>PXIL!R84</f>
        <v>0</v>
      </c>
      <c r="AK84" s="34">
        <f>RTM_IEX!L84</f>
        <v>22.01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-7.0000000000000007E-2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0.24965298104074224</v>
      </c>
      <c r="AD85">
        <f t="shared" si="4"/>
        <v>29.330347018959255</v>
      </c>
      <c r="AE85">
        <f>'IDT-1'!D85</f>
        <v>0</v>
      </c>
      <c r="AF85" s="24"/>
      <c r="AG85">
        <f t="shared" si="5"/>
        <v>29.330347018959255</v>
      </c>
      <c r="AI85" s="34">
        <f>PXIL!L85</f>
        <v>0</v>
      </c>
      <c r="AJ85" s="34">
        <f>PXIL!R85</f>
        <v>0</v>
      </c>
      <c r="AK85" s="34">
        <f>RTM_IEX!L85</f>
        <v>21.95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-7.0000000000000007E-2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0.24881298104074223</v>
      </c>
      <c r="AD86">
        <f t="shared" si="4"/>
        <v>29.231187018959258</v>
      </c>
      <c r="AE86">
        <f>'IDT-1'!D86</f>
        <v>0</v>
      </c>
      <c r="AF86" s="24"/>
      <c r="AG86">
        <f t="shared" si="5"/>
        <v>29.231187018959258</v>
      </c>
      <c r="AI86" s="34">
        <f>PXIL!L86</f>
        <v>0</v>
      </c>
      <c r="AJ86" s="34">
        <f>PXIL!R86</f>
        <v>0</v>
      </c>
      <c r="AK86" s="34">
        <f>RTM_IEX!L86</f>
        <v>21.85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0.54599999999999993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0.24877440000000001</v>
      </c>
      <c r="AD87">
        <f t="shared" si="4"/>
        <v>29.367225600000001</v>
      </c>
      <c r="AE87">
        <f>'IDT-1'!D87</f>
        <v>0</v>
      </c>
      <c r="AF87" s="24"/>
      <c r="AG87">
        <f t="shared" si="5"/>
        <v>29.367225600000001</v>
      </c>
      <c r="AI87" s="34">
        <f>PXIL!L87</f>
        <v>0</v>
      </c>
      <c r="AJ87" s="34">
        <f>PXIL!R87</f>
        <v>0</v>
      </c>
      <c r="AK87" s="34">
        <f>RTM_IEX!L87</f>
        <v>21.37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0.54599999999999993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0.24390239999999999</v>
      </c>
      <c r="AD88">
        <f t="shared" si="4"/>
        <v>28.792097600000002</v>
      </c>
      <c r="AE88">
        <f>'IDT-1'!D88</f>
        <v>0</v>
      </c>
      <c r="AF88" s="24"/>
      <c r="AG88">
        <f t="shared" si="5"/>
        <v>28.792097600000002</v>
      </c>
      <c r="AI88" s="34">
        <f>PXIL!L88</f>
        <v>0</v>
      </c>
      <c r="AJ88" s="34">
        <f>PXIL!R88</f>
        <v>0</v>
      </c>
      <c r="AK88" s="34">
        <f>RTM_IEX!L88</f>
        <v>20.79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0.54599999999999993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0.23659440000000001</v>
      </c>
      <c r="AD89">
        <f t="shared" si="4"/>
        <v>27.929405600000003</v>
      </c>
      <c r="AE89">
        <f>'IDT-1'!D89</f>
        <v>0</v>
      </c>
      <c r="AF89" s="24"/>
      <c r="AG89">
        <f t="shared" si="5"/>
        <v>27.929405600000003</v>
      </c>
      <c r="AI89" s="34">
        <f>PXIL!L89</f>
        <v>0</v>
      </c>
      <c r="AJ89" s="34">
        <f>PXIL!R89</f>
        <v>0</v>
      </c>
      <c r="AK89" s="34">
        <f>RTM_IEX!L89</f>
        <v>19.920000000000002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0.54599999999999993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0.22449839999999999</v>
      </c>
      <c r="AD90">
        <f t="shared" si="4"/>
        <v>26.501501599999997</v>
      </c>
      <c r="AE90">
        <f>'IDT-1'!D90</f>
        <v>0</v>
      </c>
      <c r="AF90" s="24"/>
      <c r="AG90">
        <f t="shared" si="5"/>
        <v>26.501501599999997</v>
      </c>
      <c r="AI90" s="34">
        <f>PXIL!L90</f>
        <v>0</v>
      </c>
      <c r="AJ90" s="34">
        <f>PXIL!R90</f>
        <v>0</v>
      </c>
      <c r="AK90" s="34">
        <f>RTM_IEX!L90</f>
        <v>18.48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0.54599999999999993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0.2099664</v>
      </c>
      <c r="AD91">
        <f t="shared" si="4"/>
        <v>24.786033600000003</v>
      </c>
      <c r="AE91">
        <f>'IDT-1'!D91</f>
        <v>0</v>
      </c>
      <c r="AF91" s="24"/>
      <c r="AG91">
        <f t="shared" si="5"/>
        <v>24.786033600000003</v>
      </c>
      <c r="AI91" s="34">
        <f>PXIL!L91</f>
        <v>0</v>
      </c>
      <c r="AJ91" s="34">
        <f>PXIL!R91</f>
        <v>0</v>
      </c>
      <c r="AK91" s="34">
        <f>RTM_IEX!L91</f>
        <v>16.75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0.54599999999999993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0.19703039999999999</v>
      </c>
      <c r="AD92">
        <f t="shared" si="4"/>
        <v>23.258969600000004</v>
      </c>
      <c r="AE92">
        <f>'IDT-1'!D92</f>
        <v>0</v>
      </c>
      <c r="AF92" s="24"/>
      <c r="AG92">
        <f t="shared" si="5"/>
        <v>23.258969600000004</v>
      </c>
      <c r="AI92" s="34">
        <f>PXIL!L92</f>
        <v>0</v>
      </c>
      <c r="AJ92" s="34">
        <f>PXIL!R92</f>
        <v>0</v>
      </c>
      <c r="AK92" s="34">
        <f>RTM_IEX!L92</f>
        <v>15.21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0.55000000000000004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0.18085199999999998</v>
      </c>
      <c r="AD93">
        <f t="shared" si="4"/>
        <v>21.349148</v>
      </c>
      <c r="AE93">
        <f>'IDT-1'!D93</f>
        <v>0</v>
      </c>
      <c r="AF93" s="24"/>
      <c r="AG93">
        <f t="shared" si="5"/>
        <v>21.349148</v>
      </c>
      <c r="AI93" s="34">
        <f>PXIL!L93</f>
        <v>0</v>
      </c>
      <c r="AJ93" s="34">
        <f>PXIL!R93</f>
        <v>0</v>
      </c>
      <c r="AK93" s="34">
        <f>RTM_IEX!L93</f>
        <v>13.28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0.55000000000000004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0.169596</v>
      </c>
      <c r="AD94">
        <f t="shared" si="4"/>
        <v>20.020403999999999</v>
      </c>
      <c r="AE94">
        <f>'IDT-1'!D94</f>
        <v>0</v>
      </c>
      <c r="AF94" s="24"/>
      <c r="AG94">
        <f t="shared" si="5"/>
        <v>20.020403999999999</v>
      </c>
      <c r="AI94" s="34">
        <f>PXIL!L94</f>
        <v>0</v>
      </c>
      <c r="AJ94" s="34">
        <f>PXIL!R94</f>
        <v>0</v>
      </c>
      <c r="AK94" s="34">
        <f>RTM_IEX!L94</f>
        <v>11.94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0.55000000000000004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0.15825600000000001</v>
      </c>
      <c r="AD95">
        <f t="shared" si="4"/>
        <v>18.681743999999998</v>
      </c>
      <c r="AE95">
        <f>'IDT-1'!D95</f>
        <v>0</v>
      </c>
      <c r="AF95" s="24"/>
      <c r="AG95">
        <f t="shared" si="5"/>
        <v>18.681743999999998</v>
      </c>
      <c r="AI95" s="34">
        <f>PXIL!L95</f>
        <v>0</v>
      </c>
      <c r="AJ95" s="34">
        <f>PXIL!R95</f>
        <v>0</v>
      </c>
      <c r="AK95" s="34">
        <f>RTM_IEX!L95</f>
        <v>10.59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0.55000000000000004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0.15178799999999998</v>
      </c>
      <c r="AD96">
        <f t="shared" si="4"/>
        <v>17.918212</v>
      </c>
      <c r="AE96">
        <f>'IDT-1'!D96</f>
        <v>0</v>
      </c>
      <c r="AF96" s="24"/>
      <c r="AG96">
        <f t="shared" si="5"/>
        <v>17.918212</v>
      </c>
      <c r="AI96" s="34">
        <f>PXIL!L96</f>
        <v>0</v>
      </c>
      <c r="AJ96" s="34">
        <f>PXIL!R96</f>
        <v>0</v>
      </c>
      <c r="AK96" s="34">
        <f>RTM_IEX!L96</f>
        <v>9.82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0.55000000000000004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0.14288400000000001</v>
      </c>
      <c r="AD97">
        <f t="shared" si="4"/>
        <v>16.867115999999999</v>
      </c>
      <c r="AE97">
        <f>'IDT-1'!D97</f>
        <v>0</v>
      </c>
      <c r="AF97" s="24"/>
      <c r="AG97">
        <f t="shared" si="5"/>
        <v>16.867115999999999</v>
      </c>
      <c r="AI97" s="34">
        <f>PXIL!L97</f>
        <v>0</v>
      </c>
      <c r="AJ97" s="34">
        <f>PXIL!R97</f>
        <v>0</v>
      </c>
      <c r="AK97" s="34">
        <f>RTM_IEX!L97</f>
        <v>8.76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0.55000000000000004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0.13725599999999999</v>
      </c>
      <c r="AD98">
        <f t="shared" si="4"/>
        <v>16.202743999999999</v>
      </c>
      <c r="AE98">
        <f>'IDT-1'!D98</f>
        <v>0</v>
      </c>
      <c r="AF98" s="24"/>
      <c r="AG98">
        <f t="shared" si="5"/>
        <v>16.202743999999999</v>
      </c>
      <c r="AI98" s="34">
        <f>PXIL!L98</f>
        <v>0</v>
      </c>
      <c r="AJ98" s="34">
        <f>PXIL!R98</f>
        <v>0</v>
      </c>
      <c r="AK98" s="34">
        <f>RTM_IEX!L98</f>
        <v>8.09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6.9041673745016338E-2</v>
      </c>
      <c r="J99">
        <f t="shared" si="6"/>
        <v>0</v>
      </c>
      <c r="K99">
        <f t="shared" si="6"/>
        <v>8.5312500000000004E-4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0.2335400000000003</v>
      </c>
      <c r="AB99" s="75">
        <f t="shared" si="6"/>
        <v>0</v>
      </c>
      <c r="AC99">
        <f t="shared" si="6"/>
        <v>4.3938564251329677E-3</v>
      </c>
      <c r="AD99">
        <f t="shared" si="6"/>
        <v>0.51643594231988321</v>
      </c>
      <c r="AE99">
        <f t="shared" ref="AE99:AT99" si="7">SUM(AE3:AE98)/4000</f>
        <v>0</v>
      </c>
      <c r="AG99">
        <f t="shared" si="7"/>
        <v>0.51643594231988321</v>
      </c>
      <c r="AI99">
        <f t="shared" si="7"/>
        <v>0</v>
      </c>
      <c r="AJ99">
        <f t="shared" si="7"/>
        <v>0</v>
      </c>
      <c r="AK99">
        <f t="shared" si="7"/>
        <v>0.21739500000000006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16.951896000000001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0.14239592640000001</v>
      </c>
      <c r="AD3">
        <f>SUM(B3:AB3,AI3:AT3)-AC3</f>
        <v>16.809500073600002</v>
      </c>
      <c r="AE3">
        <v>0</v>
      </c>
      <c r="AF3" s="24"/>
      <c r="AG3">
        <f>SUM(AD3:AF3)</f>
        <v>16.809500073600002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15.739512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0.13221190079999998</v>
      </c>
      <c r="AD4">
        <f t="shared" ref="AD4:AD67" si="1">SUM(B4:AB4,AI4:AT4)-AC4</f>
        <v>15.6073000992</v>
      </c>
      <c r="AE4">
        <v>0</v>
      </c>
      <c r="AF4" s="24"/>
      <c r="AG4">
        <f t="shared" ref="AG4:AG67" si="2">SUM(AD4:AF4)</f>
        <v>15.6073000992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17.344797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0.14569629479999999</v>
      </c>
      <c r="AD5">
        <f t="shared" si="1"/>
        <v>17.199100705199999</v>
      </c>
      <c r="AE5">
        <v>0</v>
      </c>
      <c r="AF5" s="24"/>
      <c r="AG5">
        <f t="shared" si="2"/>
        <v>17.199100705199999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16.259278999999999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0.13657794359999997</v>
      </c>
      <c r="AD6">
        <f t="shared" si="1"/>
        <v>16.1227010564</v>
      </c>
      <c r="AE6">
        <v>0</v>
      </c>
      <c r="AF6" s="24"/>
      <c r="AG6">
        <f t="shared" si="2"/>
        <v>16.1227010564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15.505648000000001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0.13024744320000001</v>
      </c>
      <c r="AD7">
        <f t="shared" si="1"/>
        <v>15.375400556800001</v>
      </c>
      <c r="AE7">
        <v>0</v>
      </c>
      <c r="AF7" s="24"/>
      <c r="AG7">
        <f t="shared" si="2"/>
        <v>15.375400556800001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15.350344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0.1289428896</v>
      </c>
      <c r="AD8">
        <f t="shared" si="1"/>
        <v>15.2214011104</v>
      </c>
      <c r="AE8">
        <v>0</v>
      </c>
      <c r="AF8" s="24"/>
      <c r="AG8">
        <f t="shared" si="2"/>
        <v>15.2214011104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15.568576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0.13077603839999999</v>
      </c>
      <c r="AD9">
        <f t="shared" si="1"/>
        <v>15.4377999616</v>
      </c>
      <c r="AE9">
        <v>0</v>
      </c>
      <c r="AF9" s="24"/>
      <c r="AG9">
        <f t="shared" si="2"/>
        <v>15.4377999616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13.496572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0.1133712048</v>
      </c>
      <c r="AD10">
        <f t="shared" si="1"/>
        <v>13.3832007952</v>
      </c>
      <c r="AE10">
        <v>0</v>
      </c>
      <c r="AF10" s="24"/>
      <c r="AG10">
        <f t="shared" si="2"/>
        <v>13.3832007952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12.694129999999999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0.10663069199999999</v>
      </c>
      <c r="AD11">
        <f t="shared" si="1"/>
        <v>12.587499308</v>
      </c>
      <c r="AE11">
        <v>0</v>
      </c>
      <c r="AF11" s="24"/>
      <c r="AG11">
        <f t="shared" si="2"/>
        <v>12.587499308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12.975898000000001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0.1089975432</v>
      </c>
      <c r="AD12">
        <f t="shared" si="1"/>
        <v>12.866900456800002</v>
      </c>
      <c r="AE12">
        <v>0</v>
      </c>
      <c r="AF12" s="24"/>
      <c r="AG12">
        <f t="shared" si="2"/>
        <v>12.866900456800002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12.606293000000001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0.10589286120000001</v>
      </c>
      <c r="AD13">
        <f t="shared" si="1"/>
        <v>12.500400138800002</v>
      </c>
      <c r="AE13">
        <v>0</v>
      </c>
      <c r="AF13" s="24"/>
      <c r="AG13">
        <f t="shared" si="2"/>
        <v>12.500400138800002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12.478419000000001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0.1048187196</v>
      </c>
      <c r="AD14">
        <f t="shared" si="1"/>
        <v>12.3736002804</v>
      </c>
      <c r="AE14">
        <v>0</v>
      </c>
      <c r="AF14" s="24"/>
      <c r="AG14">
        <f t="shared" si="2"/>
        <v>12.3736002804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13.382311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0.11241141239999999</v>
      </c>
      <c r="AD15">
        <f t="shared" si="1"/>
        <v>13.269899587599999</v>
      </c>
      <c r="AE15">
        <v>0</v>
      </c>
      <c r="AF15" s="24"/>
      <c r="AG15">
        <f t="shared" si="2"/>
        <v>13.269899587599999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14.012505000000001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0.117705042</v>
      </c>
      <c r="AD16">
        <f t="shared" si="1"/>
        <v>13.894799958</v>
      </c>
      <c r="AE16">
        <v>0</v>
      </c>
      <c r="AF16" s="24"/>
      <c r="AG16">
        <f t="shared" si="2"/>
        <v>13.894799958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15.567667999999999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0.13076841119999999</v>
      </c>
      <c r="AD17">
        <f t="shared" si="1"/>
        <v>15.436899588799999</v>
      </c>
      <c r="AE17">
        <v>0</v>
      </c>
      <c r="AF17" s="24"/>
      <c r="AG17">
        <f t="shared" si="2"/>
        <v>15.436899588799999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17.719242000000001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0.14884163280000001</v>
      </c>
      <c r="AD18">
        <f t="shared" si="1"/>
        <v>17.570400367200001</v>
      </c>
      <c r="AE18">
        <v>0</v>
      </c>
      <c r="AF18" s="24"/>
      <c r="AG18">
        <f t="shared" si="2"/>
        <v>17.570400367200001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17.065854000000002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0.14335317359999999</v>
      </c>
      <c r="AD19">
        <f t="shared" si="1"/>
        <v>16.9225008264</v>
      </c>
      <c r="AE19">
        <v>0</v>
      </c>
      <c r="AF19" s="24"/>
      <c r="AG19">
        <f t="shared" si="2"/>
        <v>16.9225008264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17.950586000000001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0.15078492239999999</v>
      </c>
      <c r="AD20">
        <f t="shared" si="1"/>
        <v>17.799801077600002</v>
      </c>
      <c r="AE20">
        <v>0</v>
      </c>
      <c r="AF20" s="24"/>
      <c r="AG20">
        <f t="shared" si="2"/>
        <v>17.799801077600002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17.317668999999999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0.14546841959999998</v>
      </c>
      <c r="AD21">
        <f t="shared" si="1"/>
        <v>17.172200580399998</v>
      </c>
      <c r="AE21">
        <v>0</v>
      </c>
      <c r="AF21" s="24"/>
      <c r="AG21">
        <f t="shared" si="2"/>
        <v>17.172200580399998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16.621219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0.1396182396</v>
      </c>
      <c r="AD22">
        <f t="shared" si="1"/>
        <v>16.481600760399999</v>
      </c>
      <c r="AE22">
        <v>0</v>
      </c>
      <c r="AF22" s="24"/>
      <c r="AG22">
        <f t="shared" si="2"/>
        <v>16.481600760399999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16.288423000000002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0.13682275320000001</v>
      </c>
      <c r="AD23">
        <f t="shared" si="1"/>
        <v>16.151600246800001</v>
      </c>
      <c r="AE23">
        <v>0</v>
      </c>
      <c r="AF23" s="24"/>
      <c r="AG23">
        <f t="shared" si="2"/>
        <v>16.151600246800001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17.614260000000002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0.14795978400000001</v>
      </c>
      <c r="AD24">
        <f t="shared" si="1"/>
        <v>17.466300216</v>
      </c>
      <c r="AE24">
        <v>0</v>
      </c>
      <c r="AF24" s="24"/>
      <c r="AG24">
        <f t="shared" si="2"/>
        <v>17.466300216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19.192543000000001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0.16928136120000001</v>
      </c>
      <c r="AD25">
        <f t="shared" si="1"/>
        <v>19.983261638800002</v>
      </c>
      <c r="AE25">
        <v>0</v>
      </c>
      <c r="AF25" s="24"/>
      <c r="AG25">
        <f t="shared" si="2"/>
        <v>19.983261638800002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0.169764</v>
      </c>
      <c r="AD26">
        <f t="shared" si="1"/>
        <v>20.040236</v>
      </c>
      <c r="AE26">
        <v>0</v>
      </c>
      <c r="AF26" s="24"/>
      <c r="AG26">
        <f t="shared" si="2"/>
        <v>20.040236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14.438798999999999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0.12128591159999999</v>
      </c>
      <c r="AD27">
        <f t="shared" si="1"/>
        <v>14.3175130884</v>
      </c>
      <c r="AE27">
        <v>0</v>
      </c>
      <c r="AF27" s="24"/>
      <c r="AG27">
        <f t="shared" si="2"/>
        <v>14.3175130884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14.438798999999999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0.67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0.12691391159999998</v>
      </c>
      <c r="AD28">
        <f t="shared" si="1"/>
        <v>14.981885088399999</v>
      </c>
      <c r="AE28">
        <v>0</v>
      </c>
      <c r="AF28" s="24"/>
      <c r="AG28">
        <f t="shared" si="2"/>
        <v>14.981885088399999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14.438798999999999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0.57999999999999996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0.12615791159999998</v>
      </c>
      <c r="AD29">
        <f t="shared" si="1"/>
        <v>14.8926410884</v>
      </c>
      <c r="AE29">
        <v>0</v>
      </c>
      <c r="AF29" s="24"/>
      <c r="AG29">
        <f t="shared" si="2"/>
        <v>14.8926410884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14.438798999999999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2.15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0.14018591159999999</v>
      </c>
      <c r="AD30">
        <f t="shared" si="1"/>
        <v>16.5486130884</v>
      </c>
      <c r="AE30">
        <v>0</v>
      </c>
      <c r="AF30" s="24"/>
      <c r="AG30">
        <f t="shared" si="2"/>
        <v>16.5486130884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14.438798999999999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0.14270591159999998</v>
      </c>
      <c r="AD31">
        <f t="shared" si="1"/>
        <v>16.8460930884</v>
      </c>
      <c r="AE31">
        <v>0</v>
      </c>
      <c r="AF31" s="24"/>
      <c r="AG31">
        <f t="shared" si="2"/>
        <v>16.8460930884</v>
      </c>
      <c r="AI31" s="34">
        <f>PXIL!M31</f>
        <v>0</v>
      </c>
      <c r="AJ31" s="34">
        <f>PXIL!S31</f>
        <v>0</v>
      </c>
      <c r="AK31" s="34">
        <f>RTM_IEX!M31</f>
        <v>2.4500000000000002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14.438798999999999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0.14211791159999998</v>
      </c>
      <c r="AD32">
        <f t="shared" si="1"/>
        <v>16.7766810884</v>
      </c>
      <c r="AE32">
        <v>0</v>
      </c>
      <c r="AF32" s="24"/>
      <c r="AG32">
        <f t="shared" si="2"/>
        <v>16.7766810884</v>
      </c>
      <c r="AI32" s="34">
        <f>PXIL!M32</f>
        <v>0</v>
      </c>
      <c r="AJ32" s="34">
        <f>PXIL!S32</f>
        <v>0</v>
      </c>
      <c r="AK32" s="34">
        <f>RTM_IEX!M32</f>
        <v>1.95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14.438798999999999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0.28000000000000003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0.12842591159999997</v>
      </c>
      <c r="AD33">
        <f t="shared" si="1"/>
        <v>15.160373088399998</v>
      </c>
      <c r="AE33">
        <v>0</v>
      </c>
      <c r="AF33" s="24"/>
      <c r="AG33">
        <f t="shared" si="2"/>
        <v>15.160373088399998</v>
      </c>
      <c r="AI33" s="34">
        <f>PXIL!M33</f>
        <v>0</v>
      </c>
      <c r="AJ33" s="34">
        <f>PXIL!S33</f>
        <v>0</v>
      </c>
      <c r="AK33" s="34">
        <f>RTM_IEX!M33</f>
        <v>0.56999999999999995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14.438798999999999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0.12733391159999999</v>
      </c>
      <c r="AD34">
        <f t="shared" si="1"/>
        <v>15.031465088400001</v>
      </c>
      <c r="AE34">
        <v>0</v>
      </c>
      <c r="AF34" s="24"/>
      <c r="AG34">
        <f t="shared" si="2"/>
        <v>15.031465088400001</v>
      </c>
      <c r="AI34" s="34">
        <f>PXIL!M34</f>
        <v>0</v>
      </c>
      <c r="AJ34" s="34">
        <f>PXIL!S34</f>
        <v>0</v>
      </c>
      <c r="AK34" s="34">
        <f>RTM_IEX!M34</f>
        <v>0.48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14.438798999999999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0.12380591159999998</v>
      </c>
      <c r="AD35">
        <f t="shared" si="1"/>
        <v>14.6149930884</v>
      </c>
      <c r="AE35">
        <v>0</v>
      </c>
      <c r="AF35" s="24"/>
      <c r="AG35">
        <f t="shared" si="2"/>
        <v>14.6149930884</v>
      </c>
      <c r="AI35" s="34">
        <f>PXIL!M35</f>
        <v>0</v>
      </c>
      <c r="AJ35" s="34">
        <f>PXIL!S35</f>
        <v>0</v>
      </c>
      <c r="AK35" s="34">
        <f>RTM_IEX!M35</f>
        <v>0.3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14.438798999999999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0.48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0.12792191159999999</v>
      </c>
      <c r="AD36">
        <f t="shared" si="1"/>
        <v>15.100877088400001</v>
      </c>
      <c r="AE36">
        <v>0</v>
      </c>
      <c r="AF36" s="24"/>
      <c r="AG36">
        <f t="shared" si="2"/>
        <v>15.100877088400001</v>
      </c>
      <c r="AI36" s="34">
        <f>PXIL!M36</f>
        <v>0</v>
      </c>
      <c r="AJ36" s="34">
        <f>PXIL!S36</f>
        <v>0</v>
      </c>
      <c r="AK36" s="34">
        <f>RTM_IEX!M36</f>
        <v>0.31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14.438798999999999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0.51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0.12783791159999996</v>
      </c>
      <c r="AD37">
        <f t="shared" si="1"/>
        <v>15.090961088399999</v>
      </c>
      <c r="AE37">
        <v>0</v>
      </c>
      <c r="AF37" s="24"/>
      <c r="AG37">
        <f t="shared" si="2"/>
        <v>15.090961088399999</v>
      </c>
      <c r="AI37" s="34">
        <f>PXIL!M37</f>
        <v>0</v>
      </c>
      <c r="AJ37" s="34">
        <f>PXIL!S37</f>
        <v>0</v>
      </c>
      <c r="AK37" s="34">
        <f>RTM_IEX!M37</f>
        <v>0.27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14.438798999999999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0.13674191159999999</v>
      </c>
      <c r="AD38">
        <f t="shared" si="1"/>
        <v>16.142057088399998</v>
      </c>
      <c r="AE38">
        <v>0</v>
      </c>
      <c r="AF38" s="24"/>
      <c r="AG38">
        <f t="shared" si="2"/>
        <v>16.142057088399998</v>
      </c>
      <c r="AI38" s="34">
        <f>PXIL!M38</f>
        <v>0</v>
      </c>
      <c r="AJ38" s="34">
        <f>PXIL!S38</f>
        <v>0</v>
      </c>
      <c r="AK38" s="34">
        <f>RTM_IEX!M38</f>
        <v>0.41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14.438798999999999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3.33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0.15471791160000001</v>
      </c>
      <c r="AD39">
        <f t="shared" si="1"/>
        <v>18.264081088400001</v>
      </c>
      <c r="AE39">
        <v>0</v>
      </c>
      <c r="AF39" s="24"/>
      <c r="AG39">
        <f t="shared" si="2"/>
        <v>18.264081088400001</v>
      </c>
      <c r="AI39" s="34">
        <f>PXIL!M39</f>
        <v>0</v>
      </c>
      <c r="AJ39" s="34">
        <f>PXIL!S39</f>
        <v>0</v>
      </c>
      <c r="AK39" s="34">
        <f>RTM_IEX!M39</f>
        <v>0.65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14.438798999999999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1.1200000000000001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0.13606991159999998</v>
      </c>
      <c r="AD40">
        <f t="shared" si="1"/>
        <v>16.062729088400001</v>
      </c>
      <c r="AE40">
        <v>0</v>
      </c>
      <c r="AF40" s="24"/>
      <c r="AG40">
        <f t="shared" si="2"/>
        <v>16.062729088400001</v>
      </c>
      <c r="AI40" s="34">
        <f>PXIL!M40</f>
        <v>0</v>
      </c>
      <c r="AJ40" s="34">
        <f>PXIL!S40</f>
        <v>0</v>
      </c>
      <c r="AK40" s="34">
        <f>RTM_IEX!M40</f>
        <v>0.64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14.438798999999999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1.08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0.14480591159999998</v>
      </c>
      <c r="AD41">
        <f t="shared" si="1"/>
        <v>17.093993088400001</v>
      </c>
      <c r="AE41">
        <v>0</v>
      </c>
      <c r="AF41" s="24"/>
      <c r="AG41">
        <f t="shared" si="2"/>
        <v>17.093993088400001</v>
      </c>
      <c r="AI41" s="34">
        <f>PXIL!M41</f>
        <v>0</v>
      </c>
      <c r="AJ41" s="34">
        <f>PXIL!S41</f>
        <v>0</v>
      </c>
      <c r="AK41" s="34">
        <f>RTM_IEX!M41</f>
        <v>1.72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14.438798999999999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0.78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0.14572991159999998</v>
      </c>
      <c r="AD42">
        <f t="shared" si="1"/>
        <v>17.203069088399999</v>
      </c>
      <c r="AE42">
        <v>0</v>
      </c>
      <c r="AF42" s="24"/>
      <c r="AG42">
        <f t="shared" si="2"/>
        <v>17.203069088399999</v>
      </c>
      <c r="AI42" s="34">
        <f>PXIL!M42</f>
        <v>0</v>
      </c>
      <c r="AJ42" s="34">
        <f>PXIL!S42</f>
        <v>0</v>
      </c>
      <c r="AK42" s="34">
        <f>RTM_IEX!M42</f>
        <v>2.13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14.438798999999999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0.12128591159999999</v>
      </c>
      <c r="AD43">
        <f t="shared" si="1"/>
        <v>14.3175130884</v>
      </c>
      <c r="AE43">
        <v>0</v>
      </c>
      <c r="AF43" s="24"/>
      <c r="AG43">
        <f t="shared" si="2"/>
        <v>14.3175130884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14.438798999999999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0.12128591159999999</v>
      </c>
      <c r="AD44">
        <f t="shared" si="1"/>
        <v>14.3175130884</v>
      </c>
      <c r="AE44">
        <v>0</v>
      </c>
      <c r="AF44" s="24"/>
      <c r="AG44">
        <f t="shared" si="2"/>
        <v>14.3175130884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14.829165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0.12456498599999999</v>
      </c>
      <c r="AD45">
        <f t="shared" si="1"/>
        <v>14.704600014</v>
      </c>
      <c r="AE45">
        <v>0</v>
      </c>
      <c r="AF45" s="24"/>
      <c r="AG45">
        <f t="shared" si="2"/>
        <v>14.704600014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17.646531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0.1482308604</v>
      </c>
      <c r="AD46">
        <f t="shared" si="1"/>
        <v>17.498300139599998</v>
      </c>
      <c r="AE46">
        <v>0</v>
      </c>
      <c r="AF46" s="24"/>
      <c r="AG46">
        <f t="shared" si="2"/>
        <v>17.498300139599998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17.833804000000001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0.14980395359999998</v>
      </c>
      <c r="AD47">
        <f t="shared" si="1"/>
        <v>17.684000046400001</v>
      </c>
      <c r="AE47">
        <v>0</v>
      </c>
      <c r="AF47" s="24"/>
      <c r="AG47">
        <f t="shared" si="2"/>
        <v>17.684000046400001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16.264320000000001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0.13662028800000001</v>
      </c>
      <c r="AD48">
        <f t="shared" si="1"/>
        <v>16.127699712000002</v>
      </c>
      <c r="AE48">
        <v>0</v>
      </c>
      <c r="AF48" s="24"/>
      <c r="AG48">
        <f t="shared" si="2"/>
        <v>16.127699712000002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16.998387000000001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0.14278645079999999</v>
      </c>
      <c r="AD49">
        <f t="shared" si="1"/>
        <v>16.855600549200002</v>
      </c>
      <c r="AE49">
        <v>0</v>
      </c>
      <c r="AF49" s="24"/>
      <c r="AG49">
        <f t="shared" si="2"/>
        <v>16.855600549200002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17.042356000000002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0.14315579040000001</v>
      </c>
      <c r="AD50">
        <f t="shared" si="1"/>
        <v>16.8992002096</v>
      </c>
      <c r="AE50">
        <v>0</v>
      </c>
      <c r="AF50" s="24"/>
      <c r="AG50">
        <f t="shared" si="2"/>
        <v>16.8992002096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18.388161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0.15446055239999998</v>
      </c>
      <c r="AD51">
        <f t="shared" si="1"/>
        <v>18.2337004476</v>
      </c>
      <c r="AE51">
        <v>0</v>
      </c>
      <c r="AF51" s="24"/>
      <c r="AG51">
        <f t="shared" si="2"/>
        <v>18.2337004476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18.402985999999999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0.15618108239999998</v>
      </c>
      <c r="AD52">
        <f t="shared" si="1"/>
        <v>18.4368049176</v>
      </c>
      <c r="AE52">
        <v>0</v>
      </c>
      <c r="AF52" s="24"/>
      <c r="AG52">
        <f t="shared" si="2"/>
        <v>18.4368049176</v>
      </c>
      <c r="AI52" s="34">
        <f>PXIL!M52</f>
        <v>0</v>
      </c>
      <c r="AJ52" s="34">
        <f>PXIL!S52</f>
        <v>0</v>
      </c>
      <c r="AK52" s="34">
        <f>RTM_IEX!M52</f>
        <v>0.19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16.230840000000001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0.13633905599999999</v>
      </c>
      <c r="AD53">
        <f t="shared" si="1"/>
        <v>16.094500944</v>
      </c>
      <c r="AE53">
        <v>0</v>
      </c>
      <c r="AF53" s="24"/>
      <c r="AG53">
        <f t="shared" si="2"/>
        <v>16.094500944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15.110932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0.12693182879999998</v>
      </c>
      <c r="AD54">
        <f t="shared" si="1"/>
        <v>14.9840001712</v>
      </c>
      <c r="AE54">
        <v>0</v>
      </c>
      <c r="AF54" s="24"/>
      <c r="AG54">
        <f t="shared" si="2"/>
        <v>14.9840001712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18.277228999999998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0.15352872359999997</v>
      </c>
      <c r="AD55">
        <f t="shared" si="1"/>
        <v>18.123700276399997</v>
      </c>
      <c r="AE55">
        <v>0</v>
      </c>
      <c r="AF55" s="24"/>
      <c r="AG55">
        <f t="shared" si="2"/>
        <v>18.123700276399997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0.16497599999999998</v>
      </c>
      <c r="AD56">
        <f t="shared" si="1"/>
        <v>19.475024000000001</v>
      </c>
      <c r="AE56">
        <v>0</v>
      </c>
      <c r="AF56" s="24"/>
      <c r="AG56">
        <f t="shared" si="2"/>
        <v>19.475024000000001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0.16732799999999998</v>
      </c>
      <c r="AD57">
        <f t="shared" si="1"/>
        <v>19.752672</v>
      </c>
      <c r="AE57">
        <v>0</v>
      </c>
      <c r="AF57" s="24"/>
      <c r="AG57">
        <f t="shared" si="2"/>
        <v>19.752672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17.648246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0.14824526639999999</v>
      </c>
      <c r="AD58">
        <f t="shared" si="1"/>
        <v>17.5000007336</v>
      </c>
      <c r="AE58">
        <v>0</v>
      </c>
      <c r="AF58" s="24"/>
      <c r="AG58">
        <f t="shared" si="2"/>
        <v>17.5000007336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0.17144399999999999</v>
      </c>
      <c r="AD59">
        <f t="shared" si="1"/>
        <v>20.238555999999999</v>
      </c>
      <c r="AE59">
        <v>0</v>
      </c>
      <c r="AF59" s="24"/>
      <c r="AG59">
        <f t="shared" si="2"/>
        <v>20.238555999999999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1.1599999999999999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17.484470000000002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0.14686954800000002</v>
      </c>
      <c r="AD60">
        <f t="shared" si="1"/>
        <v>17.337600452</v>
      </c>
      <c r="AE60">
        <v>0</v>
      </c>
      <c r="AF60" s="24"/>
      <c r="AG60">
        <f t="shared" si="2"/>
        <v>17.337600452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0.16329599999999997</v>
      </c>
      <c r="AD61">
        <f t="shared" si="1"/>
        <v>19.276704000000002</v>
      </c>
      <c r="AE61">
        <v>0</v>
      </c>
      <c r="AF61" s="24"/>
      <c r="AG61">
        <f t="shared" si="2"/>
        <v>19.276704000000002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0.19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0.16505999999999998</v>
      </c>
      <c r="AD62">
        <f t="shared" si="1"/>
        <v>19.484940000000002</v>
      </c>
      <c r="AE62">
        <v>0</v>
      </c>
      <c r="AF62" s="24"/>
      <c r="AG62">
        <f t="shared" si="2"/>
        <v>19.484940000000002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18.876360999999999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0.15856143239999998</v>
      </c>
      <c r="AD63">
        <f t="shared" si="1"/>
        <v>18.7177995676</v>
      </c>
      <c r="AE63">
        <v>0</v>
      </c>
      <c r="AF63" s="24"/>
      <c r="AG63">
        <f t="shared" si="2"/>
        <v>18.7177995676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0.16497599999999998</v>
      </c>
      <c r="AD64">
        <f t="shared" si="1"/>
        <v>19.475024000000001</v>
      </c>
      <c r="AE64">
        <v>0</v>
      </c>
      <c r="AF64" s="24"/>
      <c r="AG64">
        <f t="shared" si="2"/>
        <v>19.475024000000001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0.39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0.17379599999999998</v>
      </c>
      <c r="AD65">
        <f t="shared" si="1"/>
        <v>20.516204000000002</v>
      </c>
      <c r="AE65">
        <v>0</v>
      </c>
      <c r="AF65" s="24"/>
      <c r="AG65">
        <f t="shared" si="2"/>
        <v>20.516204000000002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1.44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0.18799199999999999</v>
      </c>
      <c r="AD66">
        <f t="shared" si="1"/>
        <v>22.192007999999998</v>
      </c>
      <c r="AE66">
        <v>0</v>
      </c>
      <c r="AF66" s="24"/>
      <c r="AG66">
        <f t="shared" si="2"/>
        <v>22.192007999999998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0.43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1.44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0.17379600000000001</v>
      </c>
      <c r="AD67">
        <f t="shared" si="1"/>
        <v>20.516204000000002</v>
      </c>
      <c r="AE67">
        <v>0</v>
      </c>
      <c r="AF67" s="24"/>
      <c r="AG67">
        <f t="shared" si="2"/>
        <v>20.516204000000002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0.18437999999999999</v>
      </c>
      <c r="AD68">
        <f t="shared" ref="AD68:AD98" si="4">SUM(B68:AB68,AI68:AT68)-AC68</f>
        <v>21.765619999999998</v>
      </c>
      <c r="AE68">
        <v>0</v>
      </c>
      <c r="AF68" s="24"/>
      <c r="AG68">
        <f t="shared" ref="AG68:AG98" si="5">SUM(AD68:AF68)</f>
        <v>21.765619999999998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18.049617000000001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0.15161678279999999</v>
      </c>
      <c r="AD69">
        <f t="shared" si="4"/>
        <v>17.8980002172</v>
      </c>
      <c r="AE69">
        <v>0</v>
      </c>
      <c r="AF69" s="24"/>
      <c r="AG69">
        <f t="shared" si="5"/>
        <v>17.8980002172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17.212788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0.14458741919999998</v>
      </c>
      <c r="AD70">
        <f t="shared" si="4"/>
        <v>17.068200580799999</v>
      </c>
      <c r="AE70">
        <v>0</v>
      </c>
      <c r="AF70" s="24"/>
      <c r="AG70">
        <f t="shared" si="5"/>
        <v>17.068200580799999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0.87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0.17681999999999998</v>
      </c>
      <c r="AD71">
        <f t="shared" si="4"/>
        <v>20.873180000000001</v>
      </c>
      <c r="AE71">
        <v>0</v>
      </c>
      <c r="AF71" s="24"/>
      <c r="AG71">
        <f t="shared" si="5"/>
        <v>20.873180000000001</v>
      </c>
      <c r="AI71" s="34">
        <f>PXIL!M71</f>
        <v>0</v>
      </c>
      <c r="AJ71" s="34">
        <f>PXIL!S71</f>
        <v>0</v>
      </c>
      <c r="AK71" s="34">
        <f>RTM_IEX!M71</f>
        <v>0.28999999999999998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0.20134799999999997</v>
      </c>
      <c r="AD72">
        <f t="shared" si="4"/>
        <v>23.768651999999999</v>
      </c>
      <c r="AE72">
        <v>0</v>
      </c>
      <c r="AF72" s="24"/>
      <c r="AG72">
        <f t="shared" si="5"/>
        <v>23.768651999999999</v>
      </c>
      <c r="AI72" s="34">
        <f>PXIL!M72</f>
        <v>0</v>
      </c>
      <c r="AJ72" s="34">
        <f>PXIL!S72</f>
        <v>0</v>
      </c>
      <c r="AK72" s="34">
        <f>RTM_IEX!M72</f>
        <v>0.77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1.27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1.49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0.18110399999999999</v>
      </c>
      <c r="AD73">
        <f t="shared" si="4"/>
        <v>21.378895999999997</v>
      </c>
      <c r="AE73">
        <v>0</v>
      </c>
      <c r="AF73" s="24"/>
      <c r="AG73">
        <f t="shared" si="5"/>
        <v>21.378895999999997</v>
      </c>
      <c r="AI73" s="34">
        <f>PXIL!M73</f>
        <v>0</v>
      </c>
      <c r="AJ73" s="34">
        <f>PXIL!S73</f>
        <v>0</v>
      </c>
      <c r="AK73" s="34">
        <f>RTM_IEX!M73</f>
        <v>0.77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0.05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1.63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0.18101999999999999</v>
      </c>
      <c r="AD74">
        <f t="shared" si="4"/>
        <v>21.368979999999997</v>
      </c>
      <c r="AE74">
        <v>0</v>
      </c>
      <c r="AF74" s="24"/>
      <c r="AG74">
        <f t="shared" si="5"/>
        <v>21.368979999999997</v>
      </c>
      <c r="AI74" s="34">
        <f>PXIL!M74</f>
        <v>0</v>
      </c>
      <c r="AJ74" s="34">
        <f>PXIL!S74</f>
        <v>0</v>
      </c>
      <c r="AK74" s="34">
        <f>RTM_IEX!M74</f>
        <v>0.54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2.41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0.20118</v>
      </c>
      <c r="AD75">
        <f t="shared" si="4"/>
        <v>23.748820000000002</v>
      </c>
      <c r="AE75">
        <v>0</v>
      </c>
      <c r="AF75" s="24"/>
      <c r="AG75">
        <f t="shared" si="5"/>
        <v>23.748820000000002</v>
      </c>
      <c r="AI75" s="34">
        <f>PXIL!M75</f>
        <v>0</v>
      </c>
      <c r="AJ75" s="34">
        <f>PXIL!S75</f>
        <v>0</v>
      </c>
      <c r="AK75" s="34">
        <f>RTM_IEX!M75</f>
        <v>0.35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1.94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1.98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0.18471599999999999</v>
      </c>
      <c r="AD76">
        <f t="shared" si="4"/>
        <v>21.805284</v>
      </c>
      <c r="AE76">
        <v>0</v>
      </c>
      <c r="AF76" s="24"/>
      <c r="AG76">
        <f t="shared" si="5"/>
        <v>21.805284</v>
      </c>
      <c r="AI76" s="34">
        <f>PXIL!M76</f>
        <v>0</v>
      </c>
      <c r="AJ76" s="34">
        <f>PXIL!S76</f>
        <v>0</v>
      </c>
      <c r="AK76" s="34">
        <f>RTM_IEX!M76</f>
        <v>0.32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0.44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0.17077199999999998</v>
      </c>
      <c r="AD77">
        <f t="shared" si="4"/>
        <v>20.159227999999999</v>
      </c>
      <c r="AE77">
        <v>0</v>
      </c>
      <c r="AF77" s="24"/>
      <c r="AG77">
        <f t="shared" si="5"/>
        <v>20.159227999999999</v>
      </c>
      <c r="AI77" s="34">
        <f>PXIL!M77</f>
        <v>0</v>
      </c>
      <c r="AJ77" s="34">
        <f>PXIL!S77</f>
        <v>0</v>
      </c>
      <c r="AK77" s="34">
        <f>RTM_IEX!M77</f>
        <v>0.23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0.81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0.17043599999999998</v>
      </c>
      <c r="AD78">
        <f t="shared" si="4"/>
        <v>20.119564</v>
      </c>
      <c r="AE78">
        <v>0</v>
      </c>
      <c r="AF78" s="24"/>
      <c r="AG78">
        <f t="shared" si="5"/>
        <v>20.119564</v>
      </c>
      <c r="AI78" s="34">
        <f>PXIL!M78</f>
        <v>0</v>
      </c>
      <c r="AJ78" s="34">
        <f>PXIL!S78</f>
        <v>0</v>
      </c>
      <c r="AK78" s="34">
        <f>RTM_IEX!M78</f>
        <v>0.21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1.27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0.1764</v>
      </c>
      <c r="AD79">
        <f t="shared" si="4"/>
        <v>20.823599999999999</v>
      </c>
      <c r="AE79">
        <v>0</v>
      </c>
      <c r="AF79" s="24"/>
      <c r="AG79">
        <f t="shared" si="5"/>
        <v>20.823599999999999</v>
      </c>
      <c r="AI79" s="34">
        <f>PXIL!M79</f>
        <v>0</v>
      </c>
      <c r="AJ79" s="34">
        <f>PXIL!S79</f>
        <v>0</v>
      </c>
      <c r="AK79" s="34">
        <f>RTM_IEX!M79</f>
        <v>0.27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0.16539599999999999</v>
      </c>
      <c r="AD80">
        <f t="shared" si="4"/>
        <v>19.524604</v>
      </c>
      <c r="AE80">
        <v>0</v>
      </c>
      <c r="AF80" s="24"/>
      <c r="AG80">
        <f t="shared" si="5"/>
        <v>19.524604</v>
      </c>
      <c r="AI80" s="34">
        <f>PXIL!M80</f>
        <v>0</v>
      </c>
      <c r="AJ80" s="34">
        <f>PXIL!S80</f>
        <v>0</v>
      </c>
      <c r="AK80" s="34">
        <f>RTM_IEX!M80</f>
        <v>7.0000000000000007E-2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0.176484</v>
      </c>
      <c r="AD81">
        <f t="shared" si="4"/>
        <v>20.833515999999999</v>
      </c>
      <c r="AE81">
        <v>0</v>
      </c>
      <c r="AF81" s="24"/>
      <c r="AG81">
        <f t="shared" si="5"/>
        <v>20.833515999999999</v>
      </c>
      <c r="AI81" s="34">
        <f>PXIL!M81</f>
        <v>0</v>
      </c>
      <c r="AJ81" s="34">
        <f>PXIL!S81</f>
        <v>0</v>
      </c>
      <c r="AK81" s="34">
        <f>RTM_IEX!M81</f>
        <v>0.15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0.72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1.25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0.19445999999999999</v>
      </c>
      <c r="AD82">
        <f t="shared" si="4"/>
        <v>22.955539999999999</v>
      </c>
      <c r="AE82">
        <v>0</v>
      </c>
      <c r="AF82" s="24"/>
      <c r="AG82">
        <f t="shared" si="5"/>
        <v>22.955539999999999</v>
      </c>
      <c r="AI82" s="34">
        <f>PXIL!M82</f>
        <v>0</v>
      </c>
      <c r="AJ82" s="34">
        <f>PXIL!S82</f>
        <v>0</v>
      </c>
      <c r="AK82" s="34">
        <f>RTM_IEX!M82</f>
        <v>0.16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2.4900000000000002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0.19420799999999999</v>
      </c>
      <c r="AD83">
        <f t="shared" si="4"/>
        <v>22.925792000000001</v>
      </c>
      <c r="AE83">
        <v>0</v>
      </c>
      <c r="AF83" s="24"/>
      <c r="AG83">
        <f t="shared" si="5"/>
        <v>22.925792000000001</v>
      </c>
      <c r="AI83" s="34">
        <f>PXIL!M83</f>
        <v>0</v>
      </c>
      <c r="AJ83" s="34">
        <f>PXIL!S83</f>
        <v>0</v>
      </c>
      <c r="AK83" s="34">
        <f>RTM_IEX!M83</f>
        <v>3.87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0.19630799999999998</v>
      </c>
      <c r="AD84">
        <f t="shared" si="4"/>
        <v>23.173692000000003</v>
      </c>
      <c r="AE84">
        <v>0</v>
      </c>
      <c r="AF84" s="24"/>
      <c r="AG84">
        <f t="shared" si="5"/>
        <v>23.173692000000003</v>
      </c>
      <c r="AI84" s="34">
        <f>PXIL!M84</f>
        <v>0</v>
      </c>
      <c r="AJ84" s="34">
        <f>PXIL!S84</f>
        <v>0</v>
      </c>
      <c r="AK84" s="34">
        <f>RTM_IEX!M84</f>
        <v>4.12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4.12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0.20193599999999998</v>
      </c>
      <c r="AD85">
        <f t="shared" si="4"/>
        <v>23.838064000000003</v>
      </c>
      <c r="AE85">
        <v>0</v>
      </c>
      <c r="AF85" s="24"/>
      <c r="AG85">
        <f t="shared" si="5"/>
        <v>23.838064000000003</v>
      </c>
      <c r="AI85" s="34">
        <f>PXIL!M85</f>
        <v>0</v>
      </c>
      <c r="AJ85" s="34">
        <f>PXIL!S85</f>
        <v>0</v>
      </c>
      <c r="AK85" s="34">
        <f>RTM_IEX!M85</f>
        <v>0.67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1.71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0.194628</v>
      </c>
      <c r="AD86">
        <f t="shared" si="4"/>
        <v>22.975372</v>
      </c>
      <c r="AE86">
        <v>0</v>
      </c>
      <c r="AF86" s="24"/>
      <c r="AG86">
        <f t="shared" si="5"/>
        <v>22.975372</v>
      </c>
      <c r="AI86" s="34">
        <f>PXIL!M86</f>
        <v>0</v>
      </c>
      <c r="AJ86" s="34">
        <f>PXIL!S86</f>
        <v>0</v>
      </c>
      <c r="AK86" s="34">
        <f>RTM_IEX!M86</f>
        <v>2.21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1.1599999999999999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0.17144399999999999</v>
      </c>
      <c r="AD87">
        <f t="shared" si="4"/>
        <v>20.238555999999999</v>
      </c>
      <c r="AE87">
        <v>0</v>
      </c>
      <c r="AF87" s="24"/>
      <c r="AG87">
        <f t="shared" si="5"/>
        <v>20.238555999999999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1.1599999999999999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0.17144399999999999</v>
      </c>
      <c r="AD88">
        <f t="shared" si="4"/>
        <v>20.238555999999999</v>
      </c>
      <c r="AE88">
        <v>0</v>
      </c>
      <c r="AF88" s="24"/>
      <c r="AG88">
        <f t="shared" si="5"/>
        <v>20.238555999999999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3.18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0.188412</v>
      </c>
      <c r="AD89">
        <f t="shared" si="4"/>
        <v>22.241588</v>
      </c>
      <c r="AE89">
        <v>0</v>
      </c>
      <c r="AF89" s="24"/>
      <c r="AG89">
        <f t="shared" si="5"/>
        <v>22.241588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4.8099999999999996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0.20210399999999998</v>
      </c>
      <c r="AD90">
        <f t="shared" si="4"/>
        <v>23.857896</v>
      </c>
      <c r="AE90">
        <v>0</v>
      </c>
      <c r="AF90" s="24"/>
      <c r="AG90">
        <f t="shared" si="5"/>
        <v>23.857896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0.169764</v>
      </c>
      <c r="AD91">
        <f t="shared" si="4"/>
        <v>20.040236</v>
      </c>
      <c r="AE91">
        <v>0</v>
      </c>
      <c r="AF91" s="24"/>
      <c r="AG91">
        <f t="shared" si="5"/>
        <v>20.040236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1.73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0.176232</v>
      </c>
      <c r="AD92">
        <f t="shared" si="4"/>
        <v>20.803768000000002</v>
      </c>
      <c r="AE92">
        <v>0</v>
      </c>
      <c r="AF92" s="24"/>
      <c r="AG92">
        <f t="shared" si="5"/>
        <v>20.803768000000002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0.77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0.16816799999999998</v>
      </c>
      <c r="AD93">
        <f t="shared" si="4"/>
        <v>19.851831999999998</v>
      </c>
      <c r="AE93">
        <v>0</v>
      </c>
      <c r="AF93" s="24"/>
      <c r="AG93">
        <f t="shared" si="5"/>
        <v>19.851831999999998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0.167328</v>
      </c>
      <c r="AD94">
        <f t="shared" si="4"/>
        <v>19.752672</v>
      </c>
      <c r="AE94">
        <v>0</v>
      </c>
      <c r="AF94" s="24"/>
      <c r="AG94">
        <f t="shared" si="5"/>
        <v>19.752672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19.141590000000001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0.16078935599999999</v>
      </c>
      <c r="AD95">
        <f t="shared" si="4"/>
        <v>18.980800644000002</v>
      </c>
      <c r="AE95">
        <v>0</v>
      </c>
      <c r="AF95" s="24"/>
      <c r="AG95">
        <f t="shared" si="5"/>
        <v>18.980800644000002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0.16497599999999998</v>
      </c>
      <c r="AD96">
        <f t="shared" si="4"/>
        <v>19.475024000000001</v>
      </c>
      <c r="AE96">
        <v>0</v>
      </c>
      <c r="AF96" s="24"/>
      <c r="AG96">
        <f t="shared" si="5"/>
        <v>19.475024000000001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0.16497599999999998</v>
      </c>
      <c r="AD97">
        <f t="shared" si="4"/>
        <v>19.475024000000001</v>
      </c>
      <c r="AE97">
        <v>0</v>
      </c>
      <c r="AF97" s="24"/>
      <c r="AG97">
        <f t="shared" si="5"/>
        <v>19.475024000000001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17.476300999999999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0.14680092839999997</v>
      </c>
      <c r="AD98">
        <f t="shared" si="4"/>
        <v>17.329500071599998</v>
      </c>
      <c r="AE98">
        <v>0</v>
      </c>
      <c r="AF98" s="24"/>
      <c r="AG98">
        <f t="shared" si="5"/>
        <v>17.329500071599998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0.41119152749999999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1.4862499999999999E-2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3.6634628309999981E-3</v>
      </c>
      <c r="AD99">
        <f t="shared" si="6"/>
        <v>0.43246306466900009</v>
      </c>
      <c r="AE99">
        <f t="shared" ref="AE99:AT99" si="8">SUM(AE3:AE98)/4000</f>
        <v>0</v>
      </c>
      <c r="AG99">
        <f t="shared" si="8"/>
        <v>0.43246306466900009</v>
      </c>
      <c r="AI99">
        <f t="shared" si="8"/>
        <v>0</v>
      </c>
      <c r="AJ99">
        <f t="shared" si="8"/>
        <v>0</v>
      </c>
      <c r="AK99">
        <f t="shared" si="8"/>
        <v>6.8175000000000006E-3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3.2549999999999996E-3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270</v>
      </c>
      <c r="C3" s="16">
        <f>'[1]06'!C5</f>
        <v>0</v>
      </c>
      <c r="D3" s="16">
        <f>'[1]06'!D5</f>
        <v>65</v>
      </c>
      <c r="E3" s="16">
        <f>'[1]06'!E5</f>
        <v>0</v>
      </c>
      <c r="F3" s="15">
        <f>SUM(B3:E3)</f>
        <v>335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270</v>
      </c>
      <c r="C4" s="16">
        <f>'[1]06'!C6</f>
        <v>0</v>
      </c>
      <c r="D4" s="16">
        <f>'[1]06'!D6</f>
        <v>65</v>
      </c>
      <c r="E4" s="16">
        <f>'[1]06'!E6</f>
        <v>0</v>
      </c>
      <c r="F4" s="15">
        <f>SUM(B4:E4)</f>
        <v>335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270</v>
      </c>
      <c r="C5" s="16">
        <f>'[1]06'!C7</f>
        <v>0</v>
      </c>
      <c r="D5" s="16">
        <f>'[1]06'!D7</f>
        <v>65</v>
      </c>
      <c r="E5" s="16">
        <f>'[1]06'!E7</f>
        <v>0</v>
      </c>
      <c r="F5" s="15">
        <f t="shared" ref="F5:F68" si="6">SUM(B5:E5)</f>
        <v>335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270</v>
      </c>
      <c r="C6" s="16">
        <f>'[1]06'!C8</f>
        <v>0</v>
      </c>
      <c r="D6" s="16">
        <f>'[1]06'!D8</f>
        <v>65</v>
      </c>
      <c r="E6" s="16">
        <f>'[1]06'!E8</f>
        <v>0</v>
      </c>
      <c r="F6" s="15">
        <f t="shared" si="6"/>
        <v>335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270</v>
      </c>
      <c r="C7" s="16">
        <f>'[1]06'!C9</f>
        <v>0</v>
      </c>
      <c r="D7" s="16">
        <f>'[1]06'!D9</f>
        <v>65</v>
      </c>
      <c r="E7" s="16">
        <f>'[1]06'!E9</f>
        <v>0</v>
      </c>
      <c r="F7" s="15">
        <f t="shared" si="6"/>
        <v>335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270</v>
      </c>
      <c r="C8" s="16">
        <f>'[1]06'!C10</f>
        <v>0</v>
      </c>
      <c r="D8" s="16">
        <f>'[1]06'!D10</f>
        <v>65</v>
      </c>
      <c r="E8" s="16">
        <f>'[1]06'!E10</f>
        <v>0</v>
      </c>
      <c r="F8" s="15">
        <f t="shared" si="6"/>
        <v>335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270</v>
      </c>
      <c r="C9" s="16">
        <f>'[1]06'!C11</f>
        <v>0</v>
      </c>
      <c r="D9" s="16">
        <f>'[1]06'!D11</f>
        <v>65</v>
      </c>
      <c r="E9" s="16">
        <f>'[1]06'!E11</f>
        <v>0</v>
      </c>
      <c r="F9" s="15">
        <f t="shared" si="6"/>
        <v>335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270</v>
      </c>
      <c r="C10" s="16">
        <f>'[1]06'!C12</f>
        <v>0</v>
      </c>
      <c r="D10" s="16">
        <f>'[1]06'!D12</f>
        <v>65</v>
      </c>
      <c r="E10" s="16">
        <f>'[1]06'!E12</f>
        <v>0</v>
      </c>
      <c r="F10" s="15">
        <f t="shared" si="6"/>
        <v>335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270</v>
      </c>
      <c r="C11" s="16">
        <f>'[1]06'!C13</f>
        <v>0</v>
      </c>
      <c r="D11" s="16">
        <f>'[1]06'!D13</f>
        <v>65</v>
      </c>
      <c r="E11" s="16">
        <f>'[1]06'!E13</f>
        <v>0</v>
      </c>
      <c r="F11" s="15">
        <f t="shared" si="6"/>
        <v>335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270</v>
      </c>
      <c r="C12" s="16">
        <f>'[1]06'!C14</f>
        <v>0</v>
      </c>
      <c r="D12" s="16">
        <f>'[1]06'!D14</f>
        <v>65</v>
      </c>
      <c r="E12" s="16">
        <f>'[1]06'!E14</f>
        <v>0</v>
      </c>
      <c r="F12" s="15">
        <f t="shared" si="6"/>
        <v>335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270</v>
      </c>
      <c r="C13" s="16">
        <f>'[1]06'!C15</f>
        <v>0</v>
      </c>
      <c r="D13" s="16">
        <f>'[1]06'!D15</f>
        <v>65</v>
      </c>
      <c r="E13" s="16">
        <f>'[1]06'!E15</f>
        <v>0</v>
      </c>
      <c r="F13" s="15">
        <f t="shared" si="6"/>
        <v>335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270</v>
      </c>
      <c r="C14" s="16">
        <f>'[1]06'!C16</f>
        <v>0</v>
      </c>
      <c r="D14" s="16">
        <f>'[1]06'!D16</f>
        <v>65</v>
      </c>
      <c r="E14" s="16">
        <f>'[1]06'!E16</f>
        <v>0</v>
      </c>
      <c r="F14" s="15">
        <f t="shared" si="6"/>
        <v>335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270</v>
      </c>
      <c r="C15" s="16">
        <f>'[1]06'!C17</f>
        <v>0</v>
      </c>
      <c r="D15" s="16">
        <f>'[1]06'!D17</f>
        <v>65</v>
      </c>
      <c r="E15" s="16">
        <f>'[1]06'!E17</f>
        <v>0</v>
      </c>
      <c r="F15" s="15">
        <f t="shared" si="6"/>
        <v>335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270</v>
      </c>
      <c r="C16" s="16">
        <f>'[1]06'!C18</f>
        <v>0</v>
      </c>
      <c r="D16" s="16">
        <f>'[1]06'!D18</f>
        <v>65</v>
      </c>
      <c r="E16" s="16">
        <f>'[1]06'!E18</f>
        <v>0</v>
      </c>
      <c r="F16" s="15">
        <f t="shared" si="6"/>
        <v>335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270</v>
      </c>
      <c r="C17" s="16">
        <f>'[1]06'!C19</f>
        <v>0</v>
      </c>
      <c r="D17" s="16">
        <f>'[1]06'!D19</f>
        <v>65</v>
      </c>
      <c r="E17" s="16">
        <f>'[1]06'!E19</f>
        <v>0</v>
      </c>
      <c r="F17" s="15">
        <f t="shared" si="6"/>
        <v>335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270</v>
      </c>
      <c r="C18" s="16">
        <f>'[1]06'!C20</f>
        <v>0</v>
      </c>
      <c r="D18" s="16">
        <f>'[1]06'!D20</f>
        <v>65</v>
      </c>
      <c r="E18" s="16">
        <f>'[1]06'!E20</f>
        <v>0</v>
      </c>
      <c r="F18" s="15">
        <f t="shared" si="6"/>
        <v>335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270</v>
      </c>
      <c r="C19" s="16">
        <f>'[1]06'!C21</f>
        <v>0</v>
      </c>
      <c r="D19" s="16">
        <f>'[1]06'!D21</f>
        <v>65</v>
      </c>
      <c r="E19" s="16">
        <f>'[1]06'!E21</f>
        <v>0</v>
      </c>
      <c r="F19" s="15">
        <f t="shared" si="6"/>
        <v>335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270</v>
      </c>
      <c r="C20" s="16">
        <f>'[1]06'!C22</f>
        <v>0</v>
      </c>
      <c r="D20" s="16">
        <f>'[1]06'!D22</f>
        <v>65</v>
      </c>
      <c r="E20" s="16">
        <f>'[1]06'!E22</f>
        <v>0</v>
      </c>
      <c r="F20" s="15">
        <f t="shared" si="6"/>
        <v>335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270</v>
      </c>
      <c r="C21" s="16">
        <f>'[1]06'!C23</f>
        <v>0</v>
      </c>
      <c r="D21" s="16">
        <f>'[1]06'!D23</f>
        <v>65</v>
      </c>
      <c r="E21" s="16">
        <f>'[1]06'!E23</f>
        <v>0</v>
      </c>
      <c r="F21" s="15">
        <f t="shared" si="6"/>
        <v>335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270</v>
      </c>
      <c r="C22" s="16">
        <f>'[1]06'!C24</f>
        <v>0</v>
      </c>
      <c r="D22" s="16">
        <f>'[1]06'!D24</f>
        <v>65</v>
      </c>
      <c r="E22" s="16">
        <f>'[1]06'!E24</f>
        <v>0</v>
      </c>
      <c r="F22" s="15">
        <f t="shared" si="6"/>
        <v>335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270</v>
      </c>
      <c r="C23" s="16">
        <f>'[1]06'!C25</f>
        <v>0</v>
      </c>
      <c r="D23" s="16">
        <f>'[1]06'!D25</f>
        <v>65</v>
      </c>
      <c r="E23" s="16">
        <f>'[1]06'!E25</f>
        <v>0</v>
      </c>
      <c r="F23" s="15">
        <f t="shared" si="6"/>
        <v>335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270</v>
      </c>
      <c r="C24" s="16">
        <f>'[1]06'!C26</f>
        <v>0</v>
      </c>
      <c r="D24" s="16">
        <f>'[1]06'!D26</f>
        <v>65</v>
      </c>
      <c r="E24" s="16">
        <f>'[1]06'!E26</f>
        <v>0</v>
      </c>
      <c r="F24" s="15">
        <f t="shared" si="6"/>
        <v>335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270</v>
      </c>
      <c r="C25" s="16">
        <f>'[1]06'!C27</f>
        <v>0</v>
      </c>
      <c r="D25" s="16">
        <f>'[1]06'!D27</f>
        <v>65</v>
      </c>
      <c r="E25" s="16">
        <f>'[1]06'!E27</f>
        <v>0</v>
      </c>
      <c r="F25" s="15">
        <f t="shared" si="6"/>
        <v>335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270</v>
      </c>
      <c r="C26" s="16">
        <f>'[1]06'!C28</f>
        <v>0</v>
      </c>
      <c r="D26" s="16">
        <f>'[1]06'!D28</f>
        <v>65</v>
      </c>
      <c r="E26" s="16">
        <f>'[1]06'!E28</f>
        <v>0</v>
      </c>
      <c r="F26" s="15">
        <f t="shared" si="6"/>
        <v>335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270</v>
      </c>
      <c r="C27" s="16">
        <f>'[1]06'!C29</f>
        <v>0</v>
      </c>
      <c r="D27" s="16">
        <f>'[1]06'!D29</f>
        <v>65</v>
      </c>
      <c r="E27" s="16">
        <f>'[1]06'!E29</f>
        <v>0</v>
      </c>
      <c r="F27" s="15">
        <f t="shared" si="6"/>
        <v>335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270</v>
      </c>
      <c r="C28" s="16">
        <f>'[1]06'!C30</f>
        <v>0</v>
      </c>
      <c r="D28" s="16">
        <f>'[1]06'!D30</f>
        <v>65</v>
      </c>
      <c r="E28" s="16">
        <f>'[1]06'!E30</f>
        <v>0</v>
      </c>
      <c r="F28" s="15">
        <f t="shared" si="6"/>
        <v>335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270</v>
      </c>
      <c r="C29" s="16">
        <f>'[1]06'!C31</f>
        <v>0</v>
      </c>
      <c r="D29" s="16">
        <f>'[1]06'!D31</f>
        <v>65</v>
      </c>
      <c r="E29" s="16">
        <f>'[1]06'!E31</f>
        <v>0</v>
      </c>
      <c r="F29" s="15">
        <f t="shared" si="6"/>
        <v>335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270</v>
      </c>
      <c r="C30" s="16">
        <f>'[1]06'!C32</f>
        <v>0</v>
      </c>
      <c r="D30" s="16">
        <f>'[1]06'!D32</f>
        <v>65</v>
      </c>
      <c r="E30" s="16">
        <f>'[1]06'!E32</f>
        <v>0</v>
      </c>
      <c r="F30" s="15">
        <f t="shared" si="6"/>
        <v>335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270</v>
      </c>
      <c r="C31" s="16">
        <f>'[1]06'!C33</f>
        <v>0</v>
      </c>
      <c r="D31" s="16">
        <f>'[1]06'!D33</f>
        <v>65</v>
      </c>
      <c r="E31" s="16">
        <f>'[1]06'!E33</f>
        <v>0</v>
      </c>
      <c r="F31" s="15">
        <f t="shared" si="6"/>
        <v>335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270</v>
      </c>
      <c r="C32" s="16">
        <f>'[1]06'!C34</f>
        <v>0</v>
      </c>
      <c r="D32" s="16">
        <f>'[1]06'!D34</f>
        <v>65</v>
      </c>
      <c r="E32" s="16">
        <f>'[1]06'!E34</f>
        <v>0</v>
      </c>
      <c r="F32" s="15">
        <f t="shared" si="6"/>
        <v>335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270</v>
      </c>
      <c r="C33" s="16">
        <f>'[1]06'!C35</f>
        <v>0</v>
      </c>
      <c r="D33" s="16">
        <f>'[1]06'!D35</f>
        <v>65</v>
      </c>
      <c r="E33" s="16">
        <f>'[1]06'!E35</f>
        <v>0</v>
      </c>
      <c r="F33" s="15">
        <f t="shared" si="6"/>
        <v>335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270</v>
      </c>
      <c r="C34" s="16">
        <f>'[1]06'!C36</f>
        <v>0</v>
      </c>
      <c r="D34" s="16">
        <f>'[1]06'!D36</f>
        <v>65</v>
      </c>
      <c r="E34" s="16">
        <f>'[1]06'!E36</f>
        <v>0</v>
      </c>
      <c r="F34" s="15">
        <f t="shared" si="6"/>
        <v>335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270</v>
      </c>
      <c r="C35" s="16">
        <f>'[1]06'!C37</f>
        <v>0</v>
      </c>
      <c r="D35" s="16">
        <f>'[1]06'!D37</f>
        <v>65</v>
      </c>
      <c r="E35" s="16">
        <f>'[1]06'!E37</f>
        <v>0</v>
      </c>
      <c r="F35" s="15">
        <f t="shared" si="6"/>
        <v>335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270</v>
      </c>
      <c r="C36" s="16">
        <f>'[1]06'!C38</f>
        <v>0</v>
      </c>
      <c r="D36" s="16">
        <f>'[1]06'!D38</f>
        <v>65</v>
      </c>
      <c r="E36" s="16">
        <f>'[1]06'!E38</f>
        <v>0</v>
      </c>
      <c r="F36" s="15">
        <f t="shared" si="6"/>
        <v>335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270</v>
      </c>
      <c r="C37" s="16">
        <f>'[1]06'!C39</f>
        <v>0</v>
      </c>
      <c r="D37" s="16">
        <f>'[1]06'!D39</f>
        <v>65</v>
      </c>
      <c r="E37" s="16">
        <f>'[1]06'!E39</f>
        <v>0</v>
      </c>
      <c r="F37" s="15">
        <f t="shared" si="6"/>
        <v>335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270</v>
      </c>
      <c r="C38" s="16">
        <f>'[1]06'!C40</f>
        <v>0</v>
      </c>
      <c r="D38" s="16">
        <f>'[1]06'!D40</f>
        <v>65</v>
      </c>
      <c r="E38" s="16">
        <f>'[1]06'!E40</f>
        <v>0</v>
      </c>
      <c r="F38" s="15">
        <f t="shared" si="6"/>
        <v>335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270</v>
      </c>
      <c r="C39" s="16">
        <f>'[1]06'!C41</f>
        <v>0</v>
      </c>
      <c r="D39" s="16">
        <f>'[1]06'!D41</f>
        <v>65</v>
      </c>
      <c r="E39" s="16">
        <f>'[1]06'!E41</f>
        <v>0</v>
      </c>
      <c r="F39" s="15">
        <f t="shared" si="6"/>
        <v>335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270</v>
      </c>
      <c r="C40" s="16">
        <f>'[1]06'!C42</f>
        <v>0</v>
      </c>
      <c r="D40" s="16">
        <f>'[1]06'!D42</f>
        <v>65</v>
      </c>
      <c r="E40" s="16">
        <f>'[1]06'!E42</f>
        <v>0</v>
      </c>
      <c r="F40" s="15">
        <f t="shared" si="6"/>
        <v>335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270</v>
      </c>
      <c r="C41" s="16">
        <f>'[1]06'!C43</f>
        <v>0</v>
      </c>
      <c r="D41" s="16">
        <f>'[1]06'!D43</f>
        <v>65</v>
      </c>
      <c r="E41" s="16">
        <f>'[1]06'!E43</f>
        <v>0</v>
      </c>
      <c r="F41" s="15">
        <f t="shared" si="6"/>
        <v>335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270</v>
      </c>
      <c r="C42" s="16">
        <f>'[1]06'!C44</f>
        <v>0</v>
      </c>
      <c r="D42" s="16">
        <f>'[1]06'!D44</f>
        <v>65</v>
      </c>
      <c r="E42" s="16">
        <f>'[1]06'!E44</f>
        <v>0</v>
      </c>
      <c r="F42" s="15">
        <f t="shared" si="6"/>
        <v>335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270</v>
      </c>
      <c r="C43" s="16">
        <f>'[1]06'!C45</f>
        <v>0</v>
      </c>
      <c r="D43" s="16">
        <f>'[1]06'!D45</f>
        <v>65</v>
      </c>
      <c r="E43" s="16">
        <f>'[1]06'!E45</f>
        <v>0</v>
      </c>
      <c r="F43" s="15">
        <f t="shared" si="6"/>
        <v>335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270</v>
      </c>
      <c r="C44" s="16">
        <f>'[1]06'!C46</f>
        <v>0</v>
      </c>
      <c r="D44" s="16">
        <f>'[1]06'!D46</f>
        <v>65</v>
      </c>
      <c r="E44" s="16">
        <f>'[1]06'!E46</f>
        <v>0</v>
      </c>
      <c r="F44" s="15">
        <f t="shared" si="6"/>
        <v>335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270</v>
      </c>
      <c r="C45" s="16">
        <f>'[1]06'!C47</f>
        <v>0</v>
      </c>
      <c r="D45" s="16">
        <f>'[1]06'!D47</f>
        <v>65</v>
      </c>
      <c r="E45" s="16">
        <f>'[1]06'!E47</f>
        <v>0</v>
      </c>
      <c r="F45" s="15">
        <f t="shared" si="6"/>
        <v>335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270</v>
      </c>
      <c r="C46" s="16">
        <f>'[1]06'!C48</f>
        <v>0</v>
      </c>
      <c r="D46" s="16">
        <f>'[1]06'!D48</f>
        <v>65</v>
      </c>
      <c r="E46" s="16">
        <f>'[1]06'!E48</f>
        <v>0</v>
      </c>
      <c r="F46" s="15">
        <f t="shared" si="6"/>
        <v>335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270</v>
      </c>
      <c r="C47" s="16">
        <f>'[1]06'!C49</f>
        <v>0</v>
      </c>
      <c r="D47" s="16">
        <f>'[1]06'!D49</f>
        <v>65</v>
      </c>
      <c r="E47" s="16">
        <f>'[1]06'!E49</f>
        <v>0</v>
      </c>
      <c r="F47" s="15">
        <f t="shared" si="6"/>
        <v>335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270</v>
      </c>
      <c r="C48" s="16">
        <f>'[1]06'!C50</f>
        <v>0</v>
      </c>
      <c r="D48" s="16">
        <f>'[1]06'!D50</f>
        <v>65</v>
      </c>
      <c r="E48" s="16">
        <f>'[1]06'!E50</f>
        <v>0</v>
      </c>
      <c r="F48" s="15">
        <f t="shared" si="6"/>
        <v>335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270</v>
      </c>
      <c r="C49" s="16">
        <f>'[1]06'!C51</f>
        <v>0</v>
      </c>
      <c r="D49" s="16">
        <f>'[1]06'!D51</f>
        <v>65</v>
      </c>
      <c r="E49" s="16">
        <f>'[1]06'!E51</f>
        <v>0</v>
      </c>
      <c r="F49" s="15">
        <f t="shared" si="6"/>
        <v>335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270</v>
      </c>
      <c r="C50" s="16">
        <f>'[1]06'!C52</f>
        <v>0</v>
      </c>
      <c r="D50" s="16">
        <f>'[1]06'!D52</f>
        <v>65</v>
      </c>
      <c r="E50" s="16">
        <f>'[1]06'!E52</f>
        <v>0</v>
      </c>
      <c r="F50" s="15">
        <f t="shared" si="6"/>
        <v>335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270</v>
      </c>
      <c r="C51" s="16">
        <f>'[1]06'!C53</f>
        <v>0</v>
      </c>
      <c r="D51" s="16">
        <f>'[1]06'!D53</f>
        <v>65</v>
      </c>
      <c r="E51" s="16">
        <f>'[1]06'!E53</f>
        <v>0</v>
      </c>
      <c r="F51" s="15">
        <f t="shared" si="6"/>
        <v>335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270</v>
      </c>
      <c r="C52" s="16">
        <f>'[1]06'!C54</f>
        <v>0</v>
      </c>
      <c r="D52" s="16">
        <f>'[1]06'!D54</f>
        <v>65</v>
      </c>
      <c r="E52" s="16">
        <f>'[1]06'!E54</f>
        <v>0</v>
      </c>
      <c r="F52" s="15">
        <f t="shared" si="6"/>
        <v>335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270</v>
      </c>
      <c r="C53" s="16">
        <f>'[1]06'!C55</f>
        <v>0</v>
      </c>
      <c r="D53" s="16">
        <f>'[1]06'!D55</f>
        <v>65</v>
      </c>
      <c r="E53" s="16">
        <f>'[1]06'!E55</f>
        <v>0</v>
      </c>
      <c r="F53" s="15">
        <f t="shared" si="6"/>
        <v>335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270</v>
      </c>
      <c r="C54" s="16">
        <f>'[1]06'!C56</f>
        <v>0</v>
      </c>
      <c r="D54" s="16">
        <f>'[1]06'!D56</f>
        <v>65</v>
      </c>
      <c r="E54" s="16">
        <f>'[1]06'!E56</f>
        <v>0</v>
      </c>
      <c r="F54" s="15">
        <f t="shared" si="6"/>
        <v>335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270</v>
      </c>
      <c r="C55" s="16">
        <f>'[1]06'!C57</f>
        <v>0</v>
      </c>
      <c r="D55" s="16">
        <f>'[1]06'!D57</f>
        <v>65</v>
      </c>
      <c r="E55" s="16">
        <f>'[1]06'!E57</f>
        <v>0</v>
      </c>
      <c r="F55" s="15">
        <f t="shared" si="6"/>
        <v>335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270</v>
      </c>
      <c r="C56" s="16">
        <f>'[1]06'!C58</f>
        <v>0</v>
      </c>
      <c r="D56" s="16">
        <f>'[1]06'!D58</f>
        <v>65</v>
      </c>
      <c r="E56" s="16">
        <f>'[1]06'!E58</f>
        <v>0</v>
      </c>
      <c r="F56" s="15">
        <f t="shared" si="6"/>
        <v>335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270</v>
      </c>
      <c r="C57" s="16">
        <f>'[1]06'!C59</f>
        <v>0</v>
      </c>
      <c r="D57" s="16">
        <f>'[1]06'!D59</f>
        <v>65</v>
      </c>
      <c r="E57" s="16">
        <f>'[1]06'!E59</f>
        <v>0</v>
      </c>
      <c r="F57" s="15">
        <f t="shared" si="6"/>
        <v>335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270</v>
      </c>
      <c r="C58" s="16">
        <f>'[1]06'!C60</f>
        <v>0</v>
      </c>
      <c r="D58" s="16">
        <f>'[1]06'!D60</f>
        <v>65</v>
      </c>
      <c r="E58" s="16">
        <f>'[1]06'!E60</f>
        <v>0</v>
      </c>
      <c r="F58" s="15">
        <f t="shared" si="6"/>
        <v>335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270</v>
      </c>
      <c r="C59" s="16">
        <f>'[1]06'!C61</f>
        <v>0</v>
      </c>
      <c r="D59" s="16">
        <f>'[1]06'!D61</f>
        <v>65</v>
      </c>
      <c r="E59" s="16">
        <f>'[1]06'!E61</f>
        <v>0</v>
      </c>
      <c r="F59" s="15">
        <f t="shared" si="6"/>
        <v>335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270</v>
      </c>
      <c r="C60" s="16">
        <f>'[1]06'!C62</f>
        <v>0</v>
      </c>
      <c r="D60" s="16">
        <f>'[1]06'!D62</f>
        <v>65</v>
      </c>
      <c r="E60" s="16">
        <f>'[1]06'!E62</f>
        <v>0</v>
      </c>
      <c r="F60" s="15">
        <f t="shared" si="6"/>
        <v>335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270</v>
      </c>
      <c r="C61" s="16">
        <f>'[1]06'!C63</f>
        <v>0</v>
      </c>
      <c r="D61" s="16">
        <f>'[1]06'!D63</f>
        <v>65</v>
      </c>
      <c r="E61" s="16">
        <f>'[1]06'!E63</f>
        <v>0</v>
      </c>
      <c r="F61" s="15">
        <f t="shared" si="6"/>
        <v>335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270</v>
      </c>
      <c r="C62" s="16">
        <f>'[1]06'!C64</f>
        <v>0</v>
      </c>
      <c r="D62" s="16">
        <f>'[1]06'!D64</f>
        <v>65</v>
      </c>
      <c r="E62" s="16">
        <f>'[1]06'!E64</f>
        <v>0</v>
      </c>
      <c r="F62" s="15">
        <f t="shared" si="6"/>
        <v>335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270</v>
      </c>
      <c r="C63" s="16">
        <f>'[1]06'!C65</f>
        <v>0</v>
      </c>
      <c r="D63" s="16">
        <f>'[1]06'!D65</f>
        <v>65</v>
      </c>
      <c r="E63" s="16">
        <f>'[1]06'!E65</f>
        <v>0</v>
      </c>
      <c r="F63" s="15">
        <f t="shared" si="6"/>
        <v>335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270</v>
      </c>
      <c r="C64" s="16">
        <f>'[1]06'!C66</f>
        <v>0</v>
      </c>
      <c r="D64" s="16">
        <f>'[1]06'!D66</f>
        <v>65</v>
      </c>
      <c r="E64" s="16">
        <f>'[1]06'!E66</f>
        <v>0</v>
      </c>
      <c r="F64" s="15">
        <f t="shared" si="6"/>
        <v>335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270</v>
      </c>
      <c r="C65" s="16">
        <f>'[1]06'!C67</f>
        <v>0</v>
      </c>
      <c r="D65" s="16">
        <f>'[1]06'!D67</f>
        <v>65</v>
      </c>
      <c r="E65" s="16">
        <f>'[1]06'!E67</f>
        <v>0</v>
      </c>
      <c r="F65" s="15">
        <f t="shared" si="6"/>
        <v>335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270</v>
      </c>
      <c r="C66" s="16">
        <f>'[1]06'!C68</f>
        <v>0</v>
      </c>
      <c r="D66" s="16">
        <f>'[1]06'!D68</f>
        <v>65</v>
      </c>
      <c r="E66" s="16">
        <f>'[1]06'!E68</f>
        <v>0</v>
      </c>
      <c r="F66" s="15">
        <f t="shared" si="6"/>
        <v>335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270</v>
      </c>
      <c r="C67" s="16">
        <f>'[1]06'!C69</f>
        <v>0</v>
      </c>
      <c r="D67" s="16">
        <f>'[1]06'!D69</f>
        <v>65</v>
      </c>
      <c r="E67" s="16">
        <f>'[1]06'!E69</f>
        <v>0</v>
      </c>
      <c r="F67" s="15">
        <f t="shared" si="6"/>
        <v>335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270</v>
      </c>
      <c r="C68" s="16">
        <f>'[1]06'!C70</f>
        <v>0</v>
      </c>
      <c r="D68" s="16">
        <f>'[1]06'!D70</f>
        <v>65</v>
      </c>
      <c r="E68" s="16">
        <f>'[1]06'!E70</f>
        <v>0</v>
      </c>
      <c r="F68" s="15">
        <f t="shared" si="6"/>
        <v>335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270</v>
      </c>
      <c r="C69" s="16">
        <f>'[1]06'!C71</f>
        <v>0</v>
      </c>
      <c r="D69" s="16">
        <f>'[1]06'!D71</f>
        <v>65</v>
      </c>
      <c r="E69" s="16">
        <f>'[1]06'!E71</f>
        <v>0</v>
      </c>
      <c r="F69" s="15">
        <f t="shared" ref="F69:F98" si="17">SUM(B69:E69)</f>
        <v>335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270</v>
      </c>
      <c r="C70" s="16">
        <f>'[1]06'!C72</f>
        <v>0</v>
      </c>
      <c r="D70" s="16">
        <f>'[1]06'!D72</f>
        <v>65</v>
      </c>
      <c r="E70" s="16">
        <f>'[1]06'!E72</f>
        <v>0</v>
      </c>
      <c r="F70" s="15">
        <f t="shared" si="17"/>
        <v>335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270</v>
      </c>
      <c r="C71" s="16">
        <f>'[1]06'!C73</f>
        <v>0</v>
      </c>
      <c r="D71" s="16">
        <f>'[1]06'!D73</f>
        <v>65</v>
      </c>
      <c r="E71" s="16">
        <f>'[1]06'!E73</f>
        <v>0</v>
      </c>
      <c r="F71" s="15">
        <f t="shared" si="17"/>
        <v>335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270</v>
      </c>
      <c r="C72" s="16">
        <f>'[1]06'!C74</f>
        <v>0</v>
      </c>
      <c r="D72" s="16">
        <f>'[1]06'!D74</f>
        <v>65</v>
      </c>
      <c r="E72" s="16">
        <f>'[1]06'!E74</f>
        <v>0</v>
      </c>
      <c r="F72" s="15">
        <f t="shared" si="17"/>
        <v>335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270</v>
      </c>
      <c r="C73" s="16">
        <f>'[1]06'!C75</f>
        <v>0</v>
      </c>
      <c r="D73" s="16">
        <f>'[1]06'!D75</f>
        <v>65</v>
      </c>
      <c r="E73" s="16">
        <f>'[1]06'!E75</f>
        <v>0</v>
      </c>
      <c r="F73" s="15">
        <f t="shared" si="17"/>
        <v>335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270</v>
      </c>
      <c r="C74" s="16">
        <f>'[1]06'!C76</f>
        <v>0</v>
      </c>
      <c r="D74" s="16">
        <f>'[1]06'!D76</f>
        <v>65</v>
      </c>
      <c r="E74" s="16">
        <f>'[1]06'!E76</f>
        <v>0</v>
      </c>
      <c r="F74" s="15">
        <f t="shared" si="17"/>
        <v>335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270</v>
      </c>
      <c r="C75" s="16">
        <f>'[1]06'!C77</f>
        <v>0</v>
      </c>
      <c r="D75" s="16">
        <f>'[1]06'!D77</f>
        <v>65</v>
      </c>
      <c r="E75" s="16">
        <f>'[1]06'!E77</f>
        <v>0</v>
      </c>
      <c r="F75" s="15">
        <f t="shared" si="17"/>
        <v>335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270</v>
      </c>
      <c r="C76" s="16">
        <f>'[1]06'!C78</f>
        <v>0</v>
      </c>
      <c r="D76" s="16">
        <f>'[1]06'!D78</f>
        <v>65</v>
      </c>
      <c r="E76" s="16">
        <f>'[1]06'!E78</f>
        <v>0</v>
      </c>
      <c r="F76" s="15">
        <f t="shared" si="17"/>
        <v>335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270</v>
      </c>
      <c r="C77" s="16">
        <f>'[1]06'!C79</f>
        <v>0</v>
      </c>
      <c r="D77" s="16">
        <f>'[1]06'!D79</f>
        <v>65</v>
      </c>
      <c r="E77" s="16">
        <f>'[1]06'!E79</f>
        <v>0</v>
      </c>
      <c r="F77" s="15">
        <f t="shared" si="17"/>
        <v>335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270</v>
      </c>
      <c r="C78" s="16">
        <f>'[1]06'!C80</f>
        <v>0</v>
      </c>
      <c r="D78" s="16">
        <f>'[1]06'!D80</f>
        <v>65</v>
      </c>
      <c r="E78" s="16">
        <f>'[1]06'!E80</f>
        <v>0</v>
      </c>
      <c r="F78" s="15">
        <f t="shared" si="17"/>
        <v>335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270</v>
      </c>
      <c r="C79" s="16">
        <f>'[1]06'!C81</f>
        <v>0</v>
      </c>
      <c r="D79" s="16">
        <f>'[1]06'!D81</f>
        <v>65</v>
      </c>
      <c r="E79" s="16">
        <f>'[1]06'!E81</f>
        <v>0</v>
      </c>
      <c r="F79" s="15">
        <f t="shared" si="17"/>
        <v>335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270</v>
      </c>
      <c r="C80" s="16">
        <f>'[1]06'!C82</f>
        <v>0</v>
      </c>
      <c r="D80" s="16">
        <f>'[1]06'!D82</f>
        <v>65</v>
      </c>
      <c r="E80" s="16">
        <f>'[1]06'!E82</f>
        <v>0</v>
      </c>
      <c r="F80" s="15">
        <f t="shared" si="17"/>
        <v>335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270</v>
      </c>
      <c r="C81" s="16">
        <f>'[1]06'!C83</f>
        <v>0</v>
      </c>
      <c r="D81" s="16">
        <f>'[1]06'!D83</f>
        <v>65</v>
      </c>
      <c r="E81" s="16">
        <f>'[1]06'!E83</f>
        <v>0</v>
      </c>
      <c r="F81" s="15">
        <f t="shared" si="17"/>
        <v>335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270</v>
      </c>
      <c r="C82" s="16">
        <f>'[1]06'!C84</f>
        <v>0</v>
      </c>
      <c r="D82" s="16">
        <f>'[1]06'!D84</f>
        <v>65</v>
      </c>
      <c r="E82" s="16">
        <f>'[1]06'!E84</f>
        <v>0</v>
      </c>
      <c r="F82" s="15">
        <f t="shared" si="17"/>
        <v>335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270</v>
      </c>
      <c r="C83" s="16">
        <f>'[1]06'!C85</f>
        <v>0</v>
      </c>
      <c r="D83" s="16">
        <f>'[1]06'!D85</f>
        <v>65</v>
      </c>
      <c r="E83" s="16">
        <f>'[1]06'!E85</f>
        <v>0</v>
      </c>
      <c r="F83" s="15">
        <f t="shared" si="17"/>
        <v>335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270</v>
      </c>
      <c r="C84" s="16">
        <f>'[1]06'!C86</f>
        <v>0</v>
      </c>
      <c r="D84" s="16">
        <f>'[1]06'!D86</f>
        <v>65</v>
      </c>
      <c r="E84" s="16">
        <f>'[1]06'!E86</f>
        <v>0</v>
      </c>
      <c r="F84" s="15">
        <f t="shared" si="17"/>
        <v>335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270</v>
      </c>
      <c r="C85" s="16">
        <f>'[1]06'!C87</f>
        <v>0</v>
      </c>
      <c r="D85" s="16">
        <f>'[1]06'!D87</f>
        <v>65</v>
      </c>
      <c r="E85" s="16">
        <f>'[1]06'!E87</f>
        <v>0</v>
      </c>
      <c r="F85" s="15">
        <f t="shared" si="17"/>
        <v>335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270</v>
      </c>
      <c r="C86" s="16">
        <f>'[1]06'!C88</f>
        <v>0</v>
      </c>
      <c r="D86" s="16">
        <f>'[1]06'!D88</f>
        <v>65</v>
      </c>
      <c r="E86" s="16">
        <f>'[1]06'!E88</f>
        <v>0</v>
      </c>
      <c r="F86" s="15">
        <f t="shared" si="17"/>
        <v>335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270</v>
      </c>
      <c r="C87" s="16">
        <f>'[1]06'!C89</f>
        <v>0</v>
      </c>
      <c r="D87" s="16">
        <f>'[1]06'!D89</f>
        <v>65</v>
      </c>
      <c r="E87" s="16">
        <f>'[1]06'!E89</f>
        <v>0</v>
      </c>
      <c r="F87" s="15">
        <f t="shared" si="17"/>
        <v>335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270</v>
      </c>
      <c r="C88" s="16">
        <f>'[1]06'!C90</f>
        <v>0</v>
      </c>
      <c r="D88" s="16">
        <f>'[1]06'!D90</f>
        <v>65</v>
      </c>
      <c r="E88" s="16">
        <f>'[1]06'!E90</f>
        <v>0</v>
      </c>
      <c r="F88" s="15">
        <f t="shared" si="17"/>
        <v>335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270</v>
      </c>
      <c r="C89" s="16">
        <f>'[1]06'!C91</f>
        <v>0</v>
      </c>
      <c r="D89" s="16">
        <f>'[1]06'!D91</f>
        <v>65</v>
      </c>
      <c r="E89" s="16">
        <f>'[1]06'!E91</f>
        <v>0</v>
      </c>
      <c r="F89" s="15">
        <f t="shared" si="17"/>
        <v>335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270</v>
      </c>
      <c r="C90" s="16">
        <f>'[1]06'!C92</f>
        <v>0</v>
      </c>
      <c r="D90" s="16">
        <f>'[1]06'!D92</f>
        <v>65</v>
      </c>
      <c r="E90" s="16">
        <f>'[1]06'!E92</f>
        <v>0</v>
      </c>
      <c r="F90" s="15">
        <f t="shared" si="17"/>
        <v>335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270</v>
      </c>
      <c r="C91" s="16">
        <f>'[1]06'!C93</f>
        <v>0</v>
      </c>
      <c r="D91" s="16">
        <f>'[1]06'!D93</f>
        <v>65</v>
      </c>
      <c r="E91" s="16">
        <f>'[1]06'!E93</f>
        <v>0</v>
      </c>
      <c r="F91" s="15">
        <f t="shared" si="17"/>
        <v>335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270</v>
      </c>
      <c r="C92" s="16">
        <f>'[1]06'!C94</f>
        <v>0</v>
      </c>
      <c r="D92" s="16">
        <f>'[1]06'!D94</f>
        <v>65</v>
      </c>
      <c r="E92" s="16">
        <f>'[1]06'!E94</f>
        <v>0</v>
      </c>
      <c r="F92" s="15">
        <f t="shared" si="17"/>
        <v>335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270</v>
      </c>
      <c r="C93" s="16">
        <f>'[1]06'!C95</f>
        <v>0</v>
      </c>
      <c r="D93" s="16">
        <f>'[1]06'!D95</f>
        <v>65</v>
      </c>
      <c r="E93" s="16">
        <f>'[1]06'!E95</f>
        <v>0</v>
      </c>
      <c r="F93" s="15">
        <f t="shared" si="17"/>
        <v>335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270</v>
      </c>
      <c r="C94" s="16">
        <f>'[1]06'!C96</f>
        <v>0</v>
      </c>
      <c r="D94" s="16">
        <f>'[1]06'!D96</f>
        <v>65</v>
      </c>
      <c r="E94" s="16">
        <f>'[1]06'!E96</f>
        <v>0</v>
      </c>
      <c r="F94" s="15">
        <f t="shared" si="17"/>
        <v>335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270</v>
      </c>
      <c r="C95" s="16">
        <f>'[1]06'!C97</f>
        <v>0</v>
      </c>
      <c r="D95" s="16">
        <f>'[1]06'!D97</f>
        <v>65</v>
      </c>
      <c r="E95" s="16">
        <f>'[1]06'!E97</f>
        <v>0</v>
      </c>
      <c r="F95" s="15">
        <f t="shared" si="17"/>
        <v>335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270</v>
      </c>
      <c r="C96" s="16">
        <f>'[1]06'!C98</f>
        <v>0</v>
      </c>
      <c r="D96" s="16">
        <f>'[1]06'!D98</f>
        <v>65</v>
      </c>
      <c r="E96" s="16">
        <f>'[1]06'!E98</f>
        <v>0</v>
      </c>
      <c r="F96" s="15">
        <f t="shared" si="17"/>
        <v>335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270</v>
      </c>
      <c r="C97" s="16">
        <f>'[1]06'!C99</f>
        <v>0</v>
      </c>
      <c r="D97" s="16">
        <f>'[1]06'!D99</f>
        <v>65</v>
      </c>
      <c r="E97" s="16">
        <f>'[1]06'!E99</f>
        <v>0</v>
      </c>
      <c r="F97" s="15">
        <f t="shared" si="17"/>
        <v>335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270</v>
      </c>
      <c r="C98" s="16">
        <f>'[1]06'!C100</f>
        <v>0</v>
      </c>
      <c r="D98" s="16">
        <f>'[1]06'!D100</f>
        <v>65</v>
      </c>
      <c r="E98" s="16">
        <f>'[1]06'!E100</f>
        <v>0</v>
      </c>
      <c r="F98" s="15">
        <f t="shared" si="17"/>
        <v>335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45328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'[2]06'!B5</f>
        <v>40</v>
      </c>
      <c r="C3" s="195">
        <f>'[2]06'!C5</f>
        <v>50</v>
      </c>
      <c r="D3" s="195">
        <f>'[2]06'!D5</f>
        <v>0</v>
      </c>
      <c r="E3" s="195">
        <f>'[2]06'!E5</f>
        <v>0</v>
      </c>
      <c r="F3" s="15">
        <f>SUM(B3:E3)</f>
        <v>90</v>
      </c>
      <c r="G3" s="194">
        <f>'[2]06'!H5</f>
        <v>37</v>
      </c>
      <c r="H3" s="195">
        <f>'[2]06'!I5</f>
        <v>0</v>
      </c>
      <c r="I3" s="195">
        <f>'[2]06'!J5</f>
        <v>0</v>
      </c>
      <c r="J3" s="195">
        <f>'[2]06'!K5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'[2]06'!B6</f>
        <v>40</v>
      </c>
      <c r="C4" s="195">
        <f>'[2]06'!C6</f>
        <v>50</v>
      </c>
      <c r="D4" s="195">
        <f>'[2]06'!D6</f>
        <v>0</v>
      </c>
      <c r="E4" s="195">
        <f>'[2]06'!E6</f>
        <v>0</v>
      </c>
      <c r="F4" s="15">
        <f>SUM(B4:E4)</f>
        <v>90</v>
      </c>
      <c r="G4" s="194">
        <f>'[2]06'!H6</f>
        <v>37</v>
      </c>
      <c r="H4" s="195">
        <f>'[2]06'!I6</f>
        <v>0</v>
      </c>
      <c r="I4" s="195">
        <f>'[2]06'!J6</f>
        <v>0</v>
      </c>
      <c r="J4" s="195">
        <f>'[2]06'!K6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'[2]06'!B7</f>
        <v>40</v>
      </c>
      <c r="C5" s="195">
        <f>'[2]06'!C7</f>
        <v>50</v>
      </c>
      <c r="D5" s="195">
        <f>'[2]06'!D7</f>
        <v>0</v>
      </c>
      <c r="E5" s="195">
        <f>'[2]06'!E7</f>
        <v>0</v>
      </c>
      <c r="F5" s="15">
        <f t="shared" ref="F5:F68" si="6">SUM(B5:E5)</f>
        <v>90</v>
      </c>
      <c r="G5" s="194">
        <f>'[2]06'!H7</f>
        <v>37</v>
      </c>
      <c r="H5" s="195">
        <f>'[2]06'!I7</f>
        <v>0</v>
      </c>
      <c r="I5" s="195">
        <f>'[2]06'!J7</f>
        <v>0</v>
      </c>
      <c r="J5" s="195">
        <f>'[2]06'!K7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'[2]06'!B8</f>
        <v>40</v>
      </c>
      <c r="C6" s="195">
        <f>'[2]06'!C8</f>
        <v>50</v>
      </c>
      <c r="D6" s="195">
        <f>'[2]06'!D8</f>
        <v>0</v>
      </c>
      <c r="E6" s="195">
        <f>'[2]06'!E8</f>
        <v>0</v>
      </c>
      <c r="F6" s="15">
        <f t="shared" si="6"/>
        <v>90</v>
      </c>
      <c r="G6" s="194">
        <f>'[2]06'!H8</f>
        <v>37</v>
      </c>
      <c r="H6" s="195">
        <f>'[2]06'!I8</f>
        <v>0</v>
      </c>
      <c r="I6" s="195">
        <f>'[2]06'!J8</f>
        <v>0</v>
      </c>
      <c r="J6" s="195">
        <f>'[2]06'!K8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'[2]06'!B9</f>
        <v>40</v>
      </c>
      <c r="C7" s="195">
        <f>'[2]06'!C9</f>
        <v>50</v>
      </c>
      <c r="D7" s="195">
        <f>'[2]06'!D9</f>
        <v>0</v>
      </c>
      <c r="E7" s="195">
        <f>'[2]06'!E9</f>
        <v>0</v>
      </c>
      <c r="F7" s="15">
        <f t="shared" si="6"/>
        <v>90</v>
      </c>
      <c r="G7" s="194">
        <f>'[2]06'!H9</f>
        <v>37</v>
      </c>
      <c r="H7" s="195">
        <f>'[2]06'!I9</f>
        <v>0</v>
      </c>
      <c r="I7" s="195">
        <f>'[2]06'!J9</f>
        <v>0</v>
      </c>
      <c r="J7" s="195">
        <f>'[2]06'!K9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'[2]06'!B10</f>
        <v>40</v>
      </c>
      <c r="C8" s="195">
        <f>'[2]06'!C10</f>
        <v>50</v>
      </c>
      <c r="D8" s="195">
        <f>'[2]06'!D10</f>
        <v>0</v>
      </c>
      <c r="E8" s="195">
        <f>'[2]06'!E10</f>
        <v>0</v>
      </c>
      <c r="F8" s="15">
        <f t="shared" si="6"/>
        <v>90</v>
      </c>
      <c r="G8" s="194">
        <f>'[2]06'!H10</f>
        <v>37</v>
      </c>
      <c r="H8" s="195">
        <f>'[2]06'!I10</f>
        <v>0</v>
      </c>
      <c r="I8" s="195">
        <f>'[2]06'!J10</f>
        <v>0</v>
      </c>
      <c r="J8" s="195">
        <f>'[2]06'!K10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'[2]06'!B11</f>
        <v>40</v>
      </c>
      <c r="C9" s="195">
        <f>'[2]06'!C11</f>
        <v>50</v>
      </c>
      <c r="D9" s="195">
        <f>'[2]06'!D11</f>
        <v>0</v>
      </c>
      <c r="E9" s="195">
        <f>'[2]06'!E11</f>
        <v>0</v>
      </c>
      <c r="F9" s="15">
        <f t="shared" si="6"/>
        <v>90</v>
      </c>
      <c r="G9" s="194">
        <f>'[2]06'!H11</f>
        <v>37</v>
      </c>
      <c r="H9" s="195">
        <f>'[2]06'!I11</f>
        <v>0</v>
      </c>
      <c r="I9" s="195">
        <f>'[2]06'!J11</f>
        <v>0</v>
      </c>
      <c r="J9" s="195">
        <f>'[2]06'!K11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'[2]06'!B12</f>
        <v>40</v>
      </c>
      <c r="C10" s="195">
        <f>'[2]06'!C12</f>
        <v>50</v>
      </c>
      <c r="D10" s="195">
        <f>'[2]06'!D12</f>
        <v>0</v>
      </c>
      <c r="E10" s="195">
        <f>'[2]06'!E12</f>
        <v>0</v>
      </c>
      <c r="F10" s="15">
        <f t="shared" si="6"/>
        <v>90</v>
      </c>
      <c r="G10" s="194">
        <f>'[2]06'!H12</f>
        <v>37</v>
      </c>
      <c r="H10" s="195">
        <f>'[2]06'!I12</f>
        <v>0</v>
      </c>
      <c r="I10" s="195">
        <f>'[2]06'!J12</f>
        <v>0</v>
      </c>
      <c r="J10" s="195">
        <f>'[2]06'!K12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'[2]06'!B13</f>
        <v>40</v>
      </c>
      <c r="C11" s="195">
        <f>'[2]06'!C13</f>
        <v>50</v>
      </c>
      <c r="D11" s="195">
        <f>'[2]06'!D13</f>
        <v>0</v>
      </c>
      <c r="E11" s="195">
        <f>'[2]06'!E13</f>
        <v>0</v>
      </c>
      <c r="F11" s="15">
        <f t="shared" si="6"/>
        <v>90</v>
      </c>
      <c r="G11" s="194">
        <f>'[2]06'!H13</f>
        <v>37</v>
      </c>
      <c r="H11" s="195">
        <f>'[2]06'!I13</f>
        <v>0</v>
      </c>
      <c r="I11" s="195">
        <f>'[2]06'!J13</f>
        <v>0</v>
      </c>
      <c r="J11" s="195">
        <f>'[2]06'!K13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'[2]06'!B14</f>
        <v>40</v>
      </c>
      <c r="C12" s="195">
        <f>'[2]06'!C14</f>
        <v>50</v>
      </c>
      <c r="D12" s="195">
        <f>'[2]06'!D14</f>
        <v>0</v>
      </c>
      <c r="E12" s="195">
        <f>'[2]06'!E14</f>
        <v>0</v>
      </c>
      <c r="F12" s="15">
        <f t="shared" si="6"/>
        <v>90</v>
      </c>
      <c r="G12" s="194">
        <f>'[2]06'!H14</f>
        <v>37</v>
      </c>
      <c r="H12" s="195">
        <f>'[2]06'!I14</f>
        <v>0</v>
      </c>
      <c r="I12" s="195">
        <f>'[2]06'!J14</f>
        <v>0</v>
      </c>
      <c r="J12" s="195">
        <f>'[2]06'!K14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'[2]06'!B15</f>
        <v>40</v>
      </c>
      <c r="C13" s="195">
        <f>'[2]06'!C15</f>
        <v>50</v>
      </c>
      <c r="D13" s="195">
        <f>'[2]06'!D15</f>
        <v>0</v>
      </c>
      <c r="E13" s="195">
        <f>'[2]06'!E15</f>
        <v>0</v>
      </c>
      <c r="F13" s="15">
        <f t="shared" si="6"/>
        <v>90</v>
      </c>
      <c r="G13" s="194">
        <f>'[2]06'!H15</f>
        <v>37</v>
      </c>
      <c r="H13" s="195">
        <f>'[2]06'!I15</f>
        <v>0</v>
      </c>
      <c r="I13" s="195">
        <f>'[2]06'!J15</f>
        <v>0</v>
      </c>
      <c r="J13" s="195">
        <f>'[2]06'!K15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'[2]06'!B16</f>
        <v>40</v>
      </c>
      <c r="C14" s="195">
        <f>'[2]06'!C16</f>
        <v>50</v>
      </c>
      <c r="D14" s="195">
        <f>'[2]06'!D16</f>
        <v>0</v>
      </c>
      <c r="E14" s="195">
        <f>'[2]06'!E16</f>
        <v>0</v>
      </c>
      <c r="F14" s="15">
        <f t="shared" si="6"/>
        <v>90</v>
      </c>
      <c r="G14" s="194">
        <f>'[2]06'!H16</f>
        <v>37</v>
      </c>
      <c r="H14" s="195">
        <f>'[2]06'!I16</f>
        <v>0</v>
      </c>
      <c r="I14" s="195">
        <f>'[2]06'!J16</f>
        <v>0</v>
      </c>
      <c r="J14" s="195">
        <f>'[2]06'!K16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'[2]06'!B17</f>
        <v>40</v>
      </c>
      <c r="C15" s="195">
        <f>'[2]06'!C17</f>
        <v>50</v>
      </c>
      <c r="D15" s="195">
        <f>'[2]06'!D17</f>
        <v>0</v>
      </c>
      <c r="E15" s="195">
        <f>'[2]06'!E17</f>
        <v>0</v>
      </c>
      <c r="F15" s="15">
        <f t="shared" si="6"/>
        <v>90</v>
      </c>
      <c r="G15" s="194">
        <f>'[2]06'!H17</f>
        <v>37</v>
      </c>
      <c r="H15" s="195">
        <f>'[2]06'!I17</f>
        <v>0</v>
      </c>
      <c r="I15" s="195">
        <f>'[2]06'!J17</f>
        <v>0</v>
      </c>
      <c r="J15" s="195">
        <f>'[2]06'!K17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'[2]06'!B18</f>
        <v>40</v>
      </c>
      <c r="C16" s="195">
        <f>'[2]06'!C18</f>
        <v>50</v>
      </c>
      <c r="D16" s="195">
        <f>'[2]06'!D18</f>
        <v>0</v>
      </c>
      <c r="E16" s="195">
        <f>'[2]06'!E18</f>
        <v>0</v>
      </c>
      <c r="F16" s="15">
        <f t="shared" si="6"/>
        <v>90</v>
      </c>
      <c r="G16" s="194">
        <f>'[2]06'!H18</f>
        <v>37</v>
      </c>
      <c r="H16" s="195">
        <f>'[2]06'!I18</f>
        <v>0</v>
      </c>
      <c r="I16" s="195">
        <f>'[2]06'!J18</f>
        <v>0</v>
      </c>
      <c r="J16" s="195">
        <f>'[2]06'!K18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'[2]06'!B19</f>
        <v>40</v>
      </c>
      <c r="C17" s="195">
        <f>'[2]06'!C19</f>
        <v>50</v>
      </c>
      <c r="D17" s="195">
        <f>'[2]06'!D19</f>
        <v>0</v>
      </c>
      <c r="E17" s="195">
        <f>'[2]06'!E19</f>
        <v>0</v>
      </c>
      <c r="F17" s="15">
        <f t="shared" si="6"/>
        <v>90</v>
      </c>
      <c r="G17" s="194">
        <f>'[2]06'!H19</f>
        <v>37</v>
      </c>
      <c r="H17" s="195">
        <f>'[2]06'!I19</f>
        <v>0</v>
      </c>
      <c r="I17" s="195">
        <f>'[2]06'!J19</f>
        <v>0</v>
      </c>
      <c r="J17" s="195">
        <f>'[2]06'!K19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'[2]06'!B20</f>
        <v>40</v>
      </c>
      <c r="C18" s="195">
        <f>'[2]06'!C20</f>
        <v>50</v>
      </c>
      <c r="D18" s="195">
        <f>'[2]06'!D20</f>
        <v>0</v>
      </c>
      <c r="E18" s="195">
        <f>'[2]06'!E20</f>
        <v>0</v>
      </c>
      <c r="F18" s="15">
        <f t="shared" si="6"/>
        <v>90</v>
      </c>
      <c r="G18" s="194">
        <f>'[2]06'!H20</f>
        <v>38</v>
      </c>
      <c r="H18" s="195">
        <f>'[2]06'!I20</f>
        <v>0</v>
      </c>
      <c r="I18" s="195">
        <f>'[2]06'!J20</f>
        <v>0</v>
      </c>
      <c r="J18" s="195">
        <f>'[2]06'!K20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'[2]06'!B21</f>
        <v>40</v>
      </c>
      <c r="C19" s="195">
        <f>'[2]06'!C21</f>
        <v>50</v>
      </c>
      <c r="D19" s="195">
        <f>'[2]06'!D21</f>
        <v>0</v>
      </c>
      <c r="E19" s="195">
        <f>'[2]06'!E21</f>
        <v>0</v>
      </c>
      <c r="F19" s="15">
        <f t="shared" si="6"/>
        <v>90</v>
      </c>
      <c r="G19" s="194">
        <f>'[2]06'!H21</f>
        <v>38</v>
      </c>
      <c r="H19" s="195">
        <f>'[2]06'!I21</f>
        <v>0</v>
      </c>
      <c r="I19" s="195">
        <f>'[2]06'!J21</f>
        <v>0</v>
      </c>
      <c r="J19" s="195">
        <f>'[2]06'!K21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'[2]06'!B22</f>
        <v>40</v>
      </c>
      <c r="C20" s="195">
        <f>'[2]06'!C22</f>
        <v>50</v>
      </c>
      <c r="D20" s="195">
        <f>'[2]06'!D22</f>
        <v>0</v>
      </c>
      <c r="E20" s="195">
        <f>'[2]06'!E22</f>
        <v>0</v>
      </c>
      <c r="F20" s="15">
        <f t="shared" si="6"/>
        <v>90</v>
      </c>
      <c r="G20" s="194">
        <f>'[2]06'!H22</f>
        <v>38</v>
      </c>
      <c r="H20" s="195">
        <f>'[2]06'!I22</f>
        <v>0</v>
      </c>
      <c r="I20" s="195">
        <f>'[2]06'!J22</f>
        <v>0</v>
      </c>
      <c r="J20" s="195">
        <f>'[2]06'!K22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'[2]06'!B23</f>
        <v>40</v>
      </c>
      <c r="C21" s="195">
        <f>'[2]06'!C23</f>
        <v>50</v>
      </c>
      <c r="D21" s="195">
        <f>'[2]06'!D23</f>
        <v>0</v>
      </c>
      <c r="E21" s="195">
        <f>'[2]06'!E23</f>
        <v>0</v>
      </c>
      <c r="F21" s="15">
        <f t="shared" si="6"/>
        <v>90</v>
      </c>
      <c r="G21" s="194">
        <f>'[2]06'!H23</f>
        <v>38</v>
      </c>
      <c r="H21" s="195">
        <f>'[2]06'!I23</f>
        <v>0</v>
      </c>
      <c r="I21" s="195">
        <f>'[2]06'!J23</f>
        <v>0</v>
      </c>
      <c r="J21" s="195">
        <f>'[2]06'!K23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'[2]06'!B24</f>
        <v>40</v>
      </c>
      <c r="C22" s="195">
        <f>'[2]06'!C24</f>
        <v>50</v>
      </c>
      <c r="D22" s="195">
        <f>'[2]06'!D24</f>
        <v>0</v>
      </c>
      <c r="E22" s="195">
        <f>'[2]06'!E24</f>
        <v>0</v>
      </c>
      <c r="F22" s="15">
        <f t="shared" si="6"/>
        <v>90</v>
      </c>
      <c r="G22" s="194">
        <f>'[2]06'!H24</f>
        <v>38</v>
      </c>
      <c r="H22" s="195">
        <f>'[2]06'!I24</f>
        <v>0</v>
      </c>
      <c r="I22" s="195">
        <f>'[2]06'!J24</f>
        <v>0</v>
      </c>
      <c r="J22" s="195">
        <f>'[2]06'!K24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'[2]06'!B25</f>
        <v>40</v>
      </c>
      <c r="C23" s="195">
        <f>'[2]06'!C25</f>
        <v>50</v>
      </c>
      <c r="D23" s="195">
        <f>'[2]06'!D25</f>
        <v>0</v>
      </c>
      <c r="E23" s="195">
        <f>'[2]06'!E25</f>
        <v>0</v>
      </c>
      <c r="F23" s="15">
        <f t="shared" si="6"/>
        <v>90</v>
      </c>
      <c r="G23" s="194">
        <f>'[2]06'!H25</f>
        <v>36.56</v>
      </c>
      <c r="H23" s="195">
        <f>'[2]06'!I25</f>
        <v>0</v>
      </c>
      <c r="I23" s="195">
        <f>'[2]06'!J25</f>
        <v>0</v>
      </c>
      <c r="J23" s="195">
        <f>'[2]06'!K25</f>
        <v>0</v>
      </c>
      <c r="K23" s="15">
        <f t="shared" si="3"/>
        <v>36.56</v>
      </c>
      <c r="L23" s="18">
        <f>frq!C23</f>
        <v>1</v>
      </c>
      <c r="M23" s="124">
        <f t="shared" si="4"/>
        <v>36.160000000000004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36.160000000000004</v>
      </c>
      <c r="R23" s="18">
        <v>0.4</v>
      </c>
    </row>
    <row r="24" spans="1:18">
      <c r="A24" s="8" t="s">
        <v>66</v>
      </c>
      <c r="B24" s="194">
        <f>'[2]06'!B26</f>
        <v>40</v>
      </c>
      <c r="C24" s="195">
        <f>'[2]06'!C26</f>
        <v>50</v>
      </c>
      <c r="D24" s="195">
        <f>'[2]06'!D26</f>
        <v>0</v>
      </c>
      <c r="E24" s="195">
        <f>'[2]06'!E26</f>
        <v>0</v>
      </c>
      <c r="F24" s="15">
        <f t="shared" si="6"/>
        <v>90</v>
      </c>
      <c r="G24" s="194">
        <f>'[2]06'!H26</f>
        <v>36.56</v>
      </c>
      <c r="H24" s="195">
        <f>'[2]06'!I26</f>
        <v>0</v>
      </c>
      <c r="I24" s="195">
        <f>'[2]06'!J26</f>
        <v>0</v>
      </c>
      <c r="J24" s="195">
        <f>'[2]06'!K26</f>
        <v>0</v>
      </c>
      <c r="K24" s="15">
        <f t="shared" si="3"/>
        <v>36.56</v>
      </c>
      <c r="L24" s="18">
        <f>frq!C24</f>
        <v>1</v>
      </c>
      <c r="M24" s="124">
        <f t="shared" si="4"/>
        <v>36.160000000000004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36.160000000000004</v>
      </c>
      <c r="R24" s="18">
        <v>0.4</v>
      </c>
    </row>
    <row r="25" spans="1:18">
      <c r="A25" s="8" t="s">
        <v>67</v>
      </c>
      <c r="B25" s="194">
        <f>'[2]06'!B27</f>
        <v>40</v>
      </c>
      <c r="C25" s="195">
        <f>'[2]06'!C27</f>
        <v>50</v>
      </c>
      <c r="D25" s="195">
        <f>'[2]06'!D27</f>
        <v>0</v>
      </c>
      <c r="E25" s="195">
        <f>'[2]06'!E27</f>
        <v>0</v>
      </c>
      <c r="F25" s="15">
        <f t="shared" si="6"/>
        <v>90</v>
      </c>
      <c r="G25" s="194">
        <f>'[2]06'!H27</f>
        <v>37</v>
      </c>
      <c r="H25" s="195">
        <f>'[2]06'!I27</f>
        <v>0</v>
      </c>
      <c r="I25" s="195">
        <f>'[2]06'!J27</f>
        <v>0</v>
      </c>
      <c r="J25" s="195">
        <f>'[2]06'!K27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'[2]06'!B28</f>
        <v>40</v>
      </c>
      <c r="C26" s="195">
        <f>'[2]06'!C28</f>
        <v>50</v>
      </c>
      <c r="D26" s="195">
        <f>'[2]06'!D28</f>
        <v>0</v>
      </c>
      <c r="E26" s="195">
        <f>'[2]06'!E28</f>
        <v>0</v>
      </c>
      <c r="F26" s="15">
        <f t="shared" si="6"/>
        <v>90</v>
      </c>
      <c r="G26" s="194">
        <f>'[2]06'!H28</f>
        <v>37</v>
      </c>
      <c r="H26" s="195">
        <f>'[2]06'!I28</f>
        <v>0</v>
      </c>
      <c r="I26" s="195">
        <f>'[2]06'!J28</f>
        <v>0</v>
      </c>
      <c r="J26" s="195">
        <f>'[2]06'!K28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'[2]06'!B29</f>
        <v>40</v>
      </c>
      <c r="C27" s="195">
        <f>'[2]06'!C29</f>
        <v>50</v>
      </c>
      <c r="D27" s="195">
        <f>'[2]06'!D29</f>
        <v>0</v>
      </c>
      <c r="E27" s="195">
        <f>'[2]06'!E29</f>
        <v>0</v>
      </c>
      <c r="F27" s="15">
        <f t="shared" si="6"/>
        <v>90</v>
      </c>
      <c r="G27" s="194">
        <f>'[2]06'!H29</f>
        <v>37</v>
      </c>
      <c r="H27" s="195">
        <f>'[2]06'!I29</f>
        <v>0</v>
      </c>
      <c r="I27" s="195">
        <f>'[2]06'!J29</f>
        <v>0</v>
      </c>
      <c r="J27" s="195">
        <f>'[2]06'!K29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'[2]06'!B30</f>
        <v>40</v>
      </c>
      <c r="C28" s="195">
        <f>'[2]06'!C30</f>
        <v>50</v>
      </c>
      <c r="D28" s="195">
        <f>'[2]06'!D30</f>
        <v>0</v>
      </c>
      <c r="E28" s="195">
        <f>'[2]06'!E30</f>
        <v>0</v>
      </c>
      <c r="F28" s="15">
        <f t="shared" si="6"/>
        <v>90</v>
      </c>
      <c r="G28" s="194">
        <f>'[2]06'!H30</f>
        <v>37</v>
      </c>
      <c r="H28" s="195">
        <f>'[2]06'!I30</f>
        <v>0</v>
      </c>
      <c r="I28" s="195">
        <f>'[2]06'!J30</f>
        <v>0</v>
      </c>
      <c r="J28" s="195">
        <f>'[2]06'!K30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'[2]06'!B31</f>
        <v>40</v>
      </c>
      <c r="C29" s="195">
        <f>'[2]06'!C31</f>
        <v>50</v>
      </c>
      <c r="D29" s="195">
        <f>'[2]06'!D31</f>
        <v>0</v>
      </c>
      <c r="E29" s="195">
        <f>'[2]06'!E31</f>
        <v>0</v>
      </c>
      <c r="F29" s="15">
        <f t="shared" si="6"/>
        <v>90</v>
      </c>
      <c r="G29" s="194">
        <f>'[2]06'!H31</f>
        <v>36.56</v>
      </c>
      <c r="H29" s="195">
        <f>'[2]06'!I31</f>
        <v>0</v>
      </c>
      <c r="I29" s="195">
        <f>'[2]06'!J31</f>
        <v>0</v>
      </c>
      <c r="J29" s="195">
        <f>'[2]06'!K31</f>
        <v>0</v>
      </c>
      <c r="K29" s="15">
        <f t="shared" si="3"/>
        <v>36.56</v>
      </c>
      <c r="L29" s="18">
        <f>frq!C29</f>
        <v>1</v>
      </c>
      <c r="M29" s="124">
        <f t="shared" si="4"/>
        <v>36.160000000000004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36.160000000000004</v>
      </c>
      <c r="R29" s="18">
        <v>0.4</v>
      </c>
    </row>
    <row r="30" spans="1:18">
      <c r="A30" s="8" t="s">
        <v>72</v>
      </c>
      <c r="B30" s="194">
        <f>'[2]06'!B32</f>
        <v>40</v>
      </c>
      <c r="C30" s="195">
        <f>'[2]06'!C32</f>
        <v>50</v>
      </c>
      <c r="D30" s="195">
        <f>'[2]06'!D32</f>
        <v>0</v>
      </c>
      <c r="E30" s="195">
        <f>'[2]06'!E32</f>
        <v>0</v>
      </c>
      <c r="F30" s="15">
        <f t="shared" si="6"/>
        <v>90</v>
      </c>
      <c r="G30" s="194">
        <f>'[2]06'!H32</f>
        <v>36.56</v>
      </c>
      <c r="H30" s="195">
        <f>'[2]06'!I32</f>
        <v>0</v>
      </c>
      <c r="I30" s="195">
        <f>'[2]06'!J32</f>
        <v>0</v>
      </c>
      <c r="J30" s="195">
        <f>'[2]06'!K32</f>
        <v>0</v>
      </c>
      <c r="K30" s="15">
        <f t="shared" si="3"/>
        <v>36.56</v>
      </c>
      <c r="L30" s="18">
        <f>frq!C30</f>
        <v>1</v>
      </c>
      <c r="M30" s="124">
        <f t="shared" si="4"/>
        <v>36.160000000000004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36.160000000000004</v>
      </c>
      <c r="R30" s="18">
        <v>0.4</v>
      </c>
    </row>
    <row r="31" spans="1:18">
      <c r="A31" s="8" t="s">
        <v>73</v>
      </c>
      <c r="B31" s="194">
        <f>'[2]06'!B33</f>
        <v>40</v>
      </c>
      <c r="C31" s="195">
        <f>'[2]06'!C33</f>
        <v>50</v>
      </c>
      <c r="D31" s="195">
        <f>'[2]06'!D33</f>
        <v>0</v>
      </c>
      <c r="E31" s="195">
        <f>'[2]06'!E33</f>
        <v>0</v>
      </c>
      <c r="F31" s="15">
        <f t="shared" si="6"/>
        <v>90</v>
      </c>
      <c r="G31" s="194">
        <f>'[2]06'!H33</f>
        <v>37</v>
      </c>
      <c r="H31" s="195">
        <f>'[2]06'!I33</f>
        <v>0</v>
      </c>
      <c r="I31" s="195">
        <f>'[2]06'!J33</f>
        <v>0</v>
      </c>
      <c r="J31" s="195">
        <f>'[2]06'!K33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'[2]06'!B34</f>
        <v>40</v>
      </c>
      <c r="C32" s="195">
        <f>'[2]06'!C34</f>
        <v>50</v>
      </c>
      <c r="D32" s="195">
        <f>'[2]06'!D34</f>
        <v>0</v>
      </c>
      <c r="E32" s="195">
        <f>'[2]06'!E34</f>
        <v>0</v>
      </c>
      <c r="F32" s="15">
        <f t="shared" si="6"/>
        <v>90</v>
      </c>
      <c r="G32" s="194">
        <f>'[2]06'!H34</f>
        <v>37</v>
      </c>
      <c r="H32" s="195">
        <f>'[2]06'!I34</f>
        <v>0</v>
      </c>
      <c r="I32" s="195">
        <f>'[2]06'!J34</f>
        <v>0</v>
      </c>
      <c r="J32" s="195">
        <f>'[2]06'!K34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'[2]06'!B35</f>
        <v>40</v>
      </c>
      <c r="C33" s="195">
        <f>'[2]06'!C35</f>
        <v>50</v>
      </c>
      <c r="D33" s="195">
        <f>'[2]06'!D35</f>
        <v>0</v>
      </c>
      <c r="E33" s="195">
        <f>'[2]06'!E35</f>
        <v>0</v>
      </c>
      <c r="F33" s="15">
        <f t="shared" si="6"/>
        <v>90</v>
      </c>
      <c r="G33" s="194">
        <f>'[2]06'!H35</f>
        <v>37</v>
      </c>
      <c r="H33" s="195">
        <f>'[2]06'!I35</f>
        <v>0</v>
      </c>
      <c r="I33" s="195">
        <f>'[2]06'!J35</f>
        <v>0</v>
      </c>
      <c r="J33" s="195">
        <f>'[2]06'!K35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'[2]06'!B36</f>
        <v>40</v>
      </c>
      <c r="C34" s="195">
        <f>'[2]06'!C36</f>
        <v>50</v>
      </c>
      <c r="D34" s="195">
        <f>'[2]06'!D36</f>
        <v>0</v>
      </c>
      <c r="E34" s="195">
        <f>'[2]06'!E36</f>
        <v>0</v>
      </c>
      <c r="F34" s="15">
        <f t="shared" si="6"/>
        <v>90</v>
      </c>
      <c r="G34" s="194">
        <f>'[2]06'!H36</f>
        <v>37</v>
      </c>
      <c r="H34" s="195">
        <f>'[2]06'!I36</f>
        <v>0</v>
      </c>
      <c r="I34" s="195">
        <f>'[2]06'!J36</f>
        <v>0</v>
      </c>
      <c r="J34" s="195">
        <f>'[2]06'!K36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'[2]06'!B37</f>
        <v>40</v>
      </c>
      <c r="C35" s="195">
        <f>'[2]06'!C37</f>
        <v>50</v>
      </c>
      <c r="D35" s="195">
        <f>'[2]06'!D37</f>
        <v>0</v>
      </c>
      <c r="E35" s="195">
        <f>'[2]06'!E37</f>
        <v>0</v>
      </c>
      <c r="F35" s="15">
        <f t="shared" si="6"/>
        <v>90</v>
      </c>
      <c r="G35" s="194">
        <f>'[2]06'!H37</f>
        <v>37</v>
      </c>
      <c r="H35" s="195">
        <f>'[2]06'!I37</f>
        <v>0</v>
      </c>
      <c r="I35" s="195">
        <f>'[2]06'!J37</f>
        <v>0</v>
      </c>
      <c r="J35" s="195">
        <f>'[2]06'!K37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'[2]06'!B38</f>
        <v>40</v>
      </c>
      <c r="C36" s="195">
        <f>'[2]06'!C38</f>
        <v>50</v>
      </c>
      <c r="D36" s="195">
        <f>'[2]06'!D38</f>
        <v>0</v>
      </c>
      <c r="E36" s="195">
        <f>'[2]06'!E38</f>
        <v>0</v>
      </c>
      <c r="F36" s="15">
        <f t="shared" si="6"/>
        <v>90</v>
      </c>
      <c r="G36" s="194">
        <f>'[2]06'!H38</f>
        <v>37</v>
      </c>
      <c r="H36" s="195">
        <f>'[2]06'!I38</f>
        <v>0</v>
      </c>
      <c r="I36" s="195">
        <f>'[2]06'!J38</f>
        <v>0</v>
      </c>
      <c r="J36" s="195">
        <f>'[2]06'!K38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'[2]06'!B39</f>
        <v>40</v>
      </c>
      <c r="C37" s="195">
        <f>'[2]06'!C39</f>
        <v>50</v>
      </c>
      <c r="D37" s="195">
        <f>'[2]06'!D39</f>
        <v>0</v>
      </c>
      <c r="E37" s="195">
        <f>'[2]06'!E39</f>
        <v>0</v>
      </c>
      <c r="F37" s="15">
        <f t="shared" si="6"/>
        <v>90</v>
      </c>
      <c r="G37" s="194">
        <f>'[2]06'!H39</f>
        <v>37</v>
      </c>
      <c r="H37" s="195">
        <f>'[2]06'!I39</f>
        <v>0</v>
      </c>
      <c r="I37" s="195">
        <f>'[2]06'!J39</f>
        <v>0</v>
      </c>
      <c r="J37" s="195">
        <f>'[2]06'!K39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'[2]06'!B40</f>
        <v>40</v>
      </c>
      <c r="C38" s="195">
        <f>'[2]06'!C40</f>
        <v>50</v>
      </c>
      <c r="D38" s="195">
        <f>'[2]06'!D40</f>
        <v>0</v>
      </c>
      <c r="E38" s="195">
        <f>'[2]06'!E40</f>
        <v>0</v>
      </c>
      <c r="F38" s="15">
        <f t="shared" si="6"/>
        <v>90</v>
      </c>
      <c r="G38" s="194">
        <f>'[2]06'!H40</f>
        <v>37</v>
      </c>
      <c r="H38" s="195">
        <f>'[2]06'!I40</f>
        <v>0</v>
      </c>
      <c r="I38" s="195">
        <f>'[2]06'!J40</f>
        <v>0</v>
      </c>
      <c r="J38" s="195">
        <f>'[2]06'!K40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'[2]06'!B41</f>
        <v>40</v>
      </c>
      <c r="C39" s="195">
        <f>'[2]06'!C41</f>
        <v>50</v>
      </c>
      <c r="D39" s="195">
        <f>'[2]06'!D41</f>
        <v>0</v>
      </c>
      <c r="E39" s="195">
        <f>'[2]06'!E41</f>
        <v>0</v>
      </c>
      <c r="F39" s="15">
        <f t="shared" si="6"/>
        <v>90</v>
      </c>
      <c r="G39" s="194">
        <f>'[2]06'!H41</f>
        <v>37</v>
      </c>
      <c r="H39" s="195">
        <f>'[2]06'!I41</f>
        <v>0</v>
      </c>
      <c r="I39" s="195">
        <f>'[2]06'!J41</f>
        <v>0</v>
      </c>
      <c r="J39" s="195">
        <f>'[2]06'!K41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'[2]06'!B42</f>
        <v>40</v>
      </c>
      <c r="C40" s="195">
        <f>'[2]06'!C42</f>
        <v>50</v>
      </c>
      <c r="D40" s="195">
        <f>'[2]06'!D42</f>
        <v>0</v>
      </c>
      <c r="E40" s="195">
        <f>'[2]06'!E42</f>
        <v>0</v>
      </c>
      <c r="F40" s="15">
        <f t="shared" si="6"/>
        <v>90</v>
      </c>
      <c r="G40" s="194">
        <f>'[2]06'!H42</f>
        <v>37</v>
      </c>
      <c r="H40" s="195">
        <f>'[2]06'!I42</f>
        <v>0</v>
      </c>
      <c r="I40" s="195">
        <f>'[2]06'!J42</f>
        <v>0</v>
      </c>
      <c r="J40" s="195">
        <f>'[2]06'!K42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'[2]06'!B43</f>
        <v>40</v>
      </c>
      <c r="C41" s="195">
        <f>'[2]06'!C43</f>
        <v>50</v>
      </c>
      <c r="D41" s="195">
        <f>'[2]06'!D43</f>
        <v>0</v>
      </c>
      <c r="E41" s="195">
        <f>'[2]06'!E43</f>
        <v>0</v>
      </c>
      <c r="F41" s="15">
        <f t="shared" si="6"/>
        <v>90</v>
      </c>
      <c r="G41" s="194">
        <f>'[2]06'!H43</f>
        <v>37</v>
      </c>
      <c r="H41" s="195">
        <f>'[2]06'!I43</f>
        <v>0</v>
      </c>
      <c r="I41" s="195">
        <f>'[2]06'!J43</f>
        <v>0</v>
      </c>
      <c r="J41" s="195">
        <f>'[2]06'!K43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'[2]06'!B44</f>
        <v>40</v>
      </c>
      <c r="C42" s="195">
        <f>'[2]06'!C44</f>
        <v>50</v>
      </c>
      <c r="D42" s="195">
        <f>'[2]06'!D44</f>
        <v>0</v>
      </c>
      <c r="E42" s="195">
        <f>'[2]06'!E44</f>
        <v>0</v>
      </c>
      <c r="F42" s="15">
        <f t="shared" si="6"/>
        <v>90</v>
      </c>
      <c r="G42" s="194">
        <f>'[2]06'!H44</f>
        <v>37</v>
      </c>
      <c r="H42" s="195">
        <f>'[2]06'!I44</f>
        <v>0</v>
      </c>
      <c r="I42" s="195">
        <f>'[2]06'!J44</f>
        <v>0</v>
      </c>
      <c r="J42" s="195">
        <f>'[2]06'!K44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'[2]06'!B45</f>
        <v>40</v>
      </c>
      <c r="C43" s="195">
        <f>'[2]06'!C45</f>
        <v>50</v>
      </c>
      <c r="D43" s="195">
        <f>'[2]06'!D45</f>
        <v>0</v>
      </c>
      <c r="E43" s="195">
        <f>'[2]06'!E45</f>
        <v>0</v>
      </c>
      <c r="F43" s="15">
        <f t="shared" si="6"/>
        <v>90</v>
      </c>
      <c r="G43" s="194">
        <f>'[2]06'!H45</f>
        <v>37</v>
      </c>
      <c r="H43" s="195">
        <f>'[2]06'!I45</f>
        <v>0</v>
      </c>
      <c r="I43" s="195">
        <f>'[2]06'!J45</f>
        <v>0</v>
      </c>
      <c r="J43" s="195">
        <f>'[2]06'!K45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'[2]06'!B46</f>
        <v>40</v>
      </c>
      <c r="C44" s="195">
        <f>'[2]06'!C46</f>
        <v>50</v>
      </c>
      <c r="D44" s="195">
        <f>'[2]06'!D46</f>
        <v>0</v>
      </c>
      <c r="E44" s="195">
        <f>'[2]06'!E46</f>
        <v>0</v>
      </c>
      <c r="F44" s="15">
        <f t="shared" si="6"/>
        <v>90</v>
      </c>
      <c r="G44" s="194">
        <f>'[2]06'!H46</f>
        <v>37</v>
      </c>
      <c r="H44" s="195">
        <f>'[2]06'!I46</f>
        <v>0</v>
      </c>
      <c r="I44" s="195">
        <f>'[2]06'!J46</f>
        <v>0</v>
      </c>
      <c r="J44" s="195">
        <f>'[2]06'!K46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'[2]06'!B47</f>
        <v>40</v>
      </c>
      <c r="C45" s="195">
        <f>'[2]06'!C47</f>
        <v>50</v>
      </c>
      <c r="D45" s="195">
        <f>'[2]06'!D47</f>
        <v>0</v>
      </c>
      <c r="E45" s="195">
        <f>'[2]06'!E47</f>
        <v>0</v>
      </c>
      <c r="F45" s="15">
        <f t="shared" si="6"/>
        <v>90</v>
      </c>
      <c r="G45" s="194">
        <f>'[2]06'!H47</f>
        <v>37</v>
      </c>
      <c r="H45" s="195">
        <f>'[2]06'!I47</f>
        <v>0</v>
      </c>
      <c r="I45" s="195">
        <f>'[2]06'!J47</f>
        <v>0</v>
      </c>
      <c r="J45" s="195">
        <f>'[2]06'!K47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'[2]06'!B48</f>
        <v>40</v>
      </c>
      <c r="C46" s="195">
        <f>'[2]06'!C48</f>
        <v>50</v>
      </c>
      <c r="D46" s="195">
        <f>'[2]06'!D48</f>
        <v>0</v>
      </c>
      <c r="E46" s="195">
        <f>'[2]06'!E48</f>
        <v>0</v>
      </c>
      <c r="F46" s="15">
        <f t="shared" si="6"/>
        <v>90</v>
      </c>
      <c r="G46" s="194">
        <f>'[2]06'!H48</f>
        <v>37</v>
      </c>
      <c r="H46" s="195">
        <f>'[2]06'!I48</f>
        <v>0</v>
      </c>
      <c r="I46" s="195">
        <f>'[2]06'!J48</f>
        <v>0</v>
      </c>
      <c r="J46" s="195">
        <f>'[2]06'!K48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'[2]06'!B49</f>
        <v>40</v>
      </c>
      <c r="C47" s="195">
        <f>'[2]06'!C49</f>
        <v>50</v>
      </c>
      <c r="D47" s="195">
        <f>'[2]06'!D49</f>
        <v>0</v>
      </c>
      <c r="E47" s="195">
        <f>'[2]06'!E49</f>
        <v>0</v>
      </c>
      <c r="F47" s="15">
        <f t="shared" si="6"/>
        <v>90</v>
      </c>
      <c r="G47" s="194">
        <f>'[2]06'!H49</f>
        <v>37</v>
      </c>
      <c r="H47" s="195">
        <f>'[2]06'!I49</f>
        <v>0</v>
      </c>
      <c r="I47" s="195">
        <f>'[2]06'!J49</f>
        <v>0</v>
      </c>
      <c r="J47" s="195">
        <f>'[2]06'!K49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'[2]06'!B50</f>
        <v>40</v>
      </c>
      <c r="C48" s="195">
        <f>'[2]06'!C50</f>
        <v>50</v>
      </c>
      <c r="D48" s="195">
        <f>'[2]06'!D50</f>
        <v>0</v>
      </c>
      <c r="E48" s="195">
        <f>'[2]06'!E50</f>
        <v>0</v>
      </c>
      <c r="F48" s="15">
        <f t="shared" si="6"/>
        <v>90</v>
      </c>
      <c r="G48" s="194">
        <f>'[2]06'!H50</f>
        <v>37</v>
      </c>
      <c r="H48" s="195">
        <f>'[2]06'!I50</f>
        <v>0</v>
      </c>
      <c r="I48" s="195">
        <f>'[2]06'!J50</f>
        <v>0</v>
      </c>
      <c r="J48" s="195">
        <f>'[2]06'!K50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'[2]06'!B51</f>
        <v>40</v>
      </c>
      <c r="C49" s="195">
        <f>'[2]06'!C51</f>
        <v>50</v>
      </c>
      <c r="D49" s="195">
        <f>'[2]06'!D51</f>
        <v>0</v>
      </c>
      <c r="E49" s="195">
        <f>'[2]06'!E51</f>
        <v>0</v>
      </c>
      <c r="F49" s="15">
        <f t="shared" si="6"/>
        <v>90</v>
      </c>
      <c r="G49" s="194">
        <f>'[2]06'!H51</f>
        <v>37</v>
      </c>
      <c r="H49" s="195">
        <f>'[2]06'!I51</f>
        <v>0</v>
      </c>
      <c r="I49" s="195">
        <f>'[2]06'!J51</f>
        <v>0</v>
      </c>
      <c r="J49" s="195">
        <f>'[2]06'!K51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'[2]06'!B52</f>
        <v>40</v>
      </c>
      <c r="C50" s="195">
        <f>'[2]06'!C52</f>
        <v>50</v>
      </c>
      <c r="D50" s="195">
        <f>'[2]06'!D52</f>
        <v>0</v>
      </c>
      <c r="E50" s="195">
        <f>'[2]06'!E52</f>
        <v>0</v>
      </c>
      <c r="F50" s="15">
        <f t="shared" si="6"/>
        <v>90</v>
      </c>
      <c r="G50" s="194">
        <f>'[2]06'!H52</f>
        <v>37</v>
      </c>
      <c r="H50" s="195">
        <f>'[2]06'!I52</f>
        <v>0</v>
      </c>
      <c r="I50" s="195">
        <f>'[2]06'!J52</f>
        <v>0</v>
      </c>
      <c r="J50" s="195">
        <f>'[2]06'!K52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'[2]06'!B53</f>
        <v>40</v>
      </c>
      <c r="C51" s="195">
        <f>'[2]06'!C53</f>
        <v>50</v>
      </c>
      <c r="D51" s="195">
        <f>'[2]06'!D53</f>
        <v>0</v>
      </c>
      <c r="E51" s="195">
        <f>'[2]06'!E53</f>
        <v>0</v>
      </c>
      <c r="F51" s="15">
        <f t="shared" si="6"/>
        <v>90</v>
      </c>
      <c r="G51" s="194">
        <f>'[2]06'!H53</f>
        <v>37</v>
      </c>
      <c r="H51" s="195">
        <f>'[2]06'!I53</f>
        <v>0</v>
      </c>
      <c r="I51" s="195">
        <f>'[2]06'!J53</f>
        <v>0</v>
      </c>
      <c r="J51" s="195">
        <f>'[2]06'!K53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'[2]06'!B54</f>
        <v>40</v>
      </c>
      <c r="C52" s="195">
        <f>'[2]06'!C54</f>
        <v>50</v>
      </c>
      <c r="D52" s="195">
        <f>'[2]06'!D54</f>
        <v>0</v>
      </c>
      <c r="E52" s="195">
        <f>'[2]06'!E54</f>
        <v>0</v>
      </c>
      <c r="F52" s="15">
        <f t="shared" si="6"/>
        <v>90</v>
      </c>
      <c r="G52" s="194">
        <f>'[2]06'!H54</f>
        <v>37</v>
      </c>
      <c r="H52" s="195">
        <f>'[2]06'!I54</f>
        <v>0</v>
      </c>
      <c r="I52" s="195">
        <f>'[2]06'!J54</f>
        <v>0</v>
      </c>
      <c r="J52" s="195">
        <f>'[2]06'!K54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'[2]06'!B55</f>
        <v>40</v>
      </c>
      <c r="C53" s="195">
        <f>'[2]06'!C55</f>
        <v>50</v>
      </c>
      <c r="D53" s="195">
        <f>'[2]06'!D55</f>
        <v>0</v>
      </c>
      <c r="E53" s="195">
        <f>'[2]06'!E55</f>
        <v>0</v>
      </c>
      <c r="F53" s="15">
        <f t="shared" si="6"/>
        <v>90</v>
      </c>
      <c r="G53" s="194">
        <f>'[2]06'!H55</f>
        <v>37</v>
      </c>
      <c r="H53" s="195">
        <f>'[2]06'!I55</f>
        <v>0</v>
      </c>
      <c r="I53" s="195">
        <f>'[2]06'!J55</f>
        <v>0</v>
      </c>
      <c r="J53" s="195">
        <f>'[2]06'!K55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'[2]06'!B56</f>
        <v>40</v>
      </c>
      <c r="C54" s="195">
        <f>'[2]06'!C56</f>
        <v>50</v>
      </c>
      <c r="D54" s="195">
        <f>'[2]06'!D56</f>
        <v>0</v>
      </c>
      <c r="E54" s="195">
        <f>'[2]06'!E56</f>
        <v>0</v>
      </c>
      <c r="F54" s="15">
        <f t="shared" si="6"/>
        <v>90</v>
      </c>
      <c r="G54" s="194">
        <f>'[2]06'!H56</f>
        <v>37</v>
      </c>
      <c r="H54" s="195">
        <f>'[2]06'!I56</f>
        <v>0</v>
      </c>
      <c r="I54" s="195">
        <f>'[2]06'!J56</f>
        <v>0</v>
      </c>
      <c r="J54" s="195">
        <f>'[2]06'!K56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'[2]06'!B57</f>
        <v>40</v>
      </c>
      <c r="C55" s="195">
        <f>'[2]06'!C57</f>
        <v>50</v>
      </c>
      <c r="D55" s="195">
        <f>'[2]06'!D57</f>
        <v>0</v>
      </c>
      <c r="E55" s="195">
        <f>'[2]06'!E57</f>
        <v>0</v>
      </c>
      <c r="F55" s="15">
        <f t="shared" si="6"/>
        <v>90</v>
      </c>
      <c r="G55" s="194">
        <f>'[2]06'!H57</f>
        <v>37</v>
      </c>
      <c r="H55" s="195">
        <f>'[2]06'!I57</f>
        <v>0</v>
      </c>
      <c r="I55" s="195">
        <f>'[2]06'!J57</f>
        <v>0</v>
      </c>
      <c r="J55" s="195">
        <f>'[2]06'!K57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'[2]06'!B58</f>
        <v>40</v>
      </c>
      <c r="C56" s="195">
        <f>'[2]06'!C58</f>
        <v>50</v>
      </c>
      <c r="D56" s="195">
        <f>'[2]06'!D58</f>
        <v>0</v>
      </c>
      <c r="E56" s="195">
        <f>'[2]06'!E58</f>
        <v>0</v>
      </c>
      <c r="F56" s="15">
        <f t="shared" si="6"/>
        <v>90</v>
      </c>
      <c r="G56" s="194">
        <f>'[2]06'!H58</f>
        <v>37</v>
      </c>
      <c r="H56" s="195">
        <f>'[2]06'!I58</f>
        <v>0</v>
      </c>
      <c r="I56" s="195">
        <f>'[2]06'!J58</f>
        <v>0</v>
      </c>
      <c r="J56" s="195">
        <f>'[2]06'!K58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'[2]06'!B59</f>
        <v>40</v>
      </c>
      <c r="C57" s="195">
        <f>'[2]06'!C59</f>
        <v>50</v>
      </c>
      <c r="D57" s="195">
        <f>'[2]06'!D59</f>
        <v>0</v>
      </c>
      <c r="E57" s="195">
        <f>'[2]06'!E59</f>
        <v>0</v>
      </c>
      <c r="F57" s="15">
        <f t="shared" si="6"/>
        <v>90</v>
      </c>
      <c r="G57" s="194">
        <f>'[2]06'!H59</f>
        <v>37</v>
      </c>
      <c r="H57" s="195">
        <f>'[2]06'!I59</f>
        <v>0</v>
      </c>
      <c r="I57" s="195">
        <f>'[2]06'!J59</f>
        <v>0</v>
      </c>
      <c r="J57" s="195">
        <f>'[2]06'!K59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'[2]06'!B60</f>
        <v>40</v>
      </c>
      <c r="C58" s="195">
        <f>'[2]06'!C60</f>
        <v>50</v>
      </c>
      <c r="D58" s="195">
        <f>'[2]06'!D60</f>
        <v>0</v>
      </c>
      <c r="E58" s="195">
        <f>'[2]06'!E60</f>
        <v>0</v>
      </c>
      <c r="F58" s="15">
        <f t="shared" si="6"/>
        <v>90</v>
      </c>
      <c r="G58" s="194">
        <f>'[2]06'!H60</f>
        <v>37</v>
      </c>
      <c r="H58" s="195">
        <f>'[2]06'!I60</f>
        <v>0</v>
      </c>
      <c r="I58" s="195">
        <f>'[2]06'!J60</f>
        <v>0</v>
      </c>
      <c r="J58" s="195">
        <f>'[2]06'!K60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'[2]06'!B61</f>
        <v>40</v>
      </c>
      <c r="C59" s="195">
        <f>'[2]06'!C61</f>
        <v>50</v>
      </c>
      <c r="D59" s="195">
        <f>'[2]06'!D61</f>
        <v>0</v>
      </c>
      <c r="E59" s="195">
        <f>'[2]06'!E61</f>
        <v>0</v>
      </c>
      <c r="F59" s="15">
        <f t="shared" si="6"/>
        <v>90</v>
      </c>
      <c r="G59" s="194">
        <f>'[2]06'!H61</f>
        <v>36</v>
      </c>
      <c r="H59" s="195">
        <f>'[2]06'!I61</f>
        <v>0</v>
      </c>
      <c r="I59" s="195">
        <f>'[2]06'!J61</f>
        <v>0</v>
      </c>
      <c r="J59" s="195">
        <f>'[2]06'!K61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'[2]06'!B62</f>
        <v>40</v>
      </c>
      <c r="C60" s="195">
        <f>'[2]06'!C62</f>
        <v>50</v>
      </c>
      <c r="D60" s="195">
        <f>'[2]06'!D62</f>
        <v>0</v>
      </c>
      <c r="E60" s="195">
        <f>'[2]06'!E62</f>
        <v>0</v>
      </c>
      <c r="F60" s="15">
        <f t="shared" si="6"/>
        <v>90</v>
      </c>
      <c r="G60" s="194">
        <f>'[2]06'!H62</f>
        <v>36</v>
      </c>
      <c r="H60" s="195">
        <f>'[2]06'!I62</f>
        <v>0</v>
      </c>
      <c r="I60" s="195">
        <f>'[2]06'!J62</f>
        <v>0</v>
      </c>
      <c r="J60" s="195">
        <f>'[2]06'!K62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'[2]06'!B63</f>
        <v>40</v>
      </c>
      <c r="C61" s="195">
        <f>'[2]06'!C63</f>
        <v>50</v>
      </c>
      <c r="D61" s="195">
        <f>'[2]06'!D63</f>
        <v>0</v>
      </c>
      <c r="E61" s="195">
        <f>'[2]06'!E63</f>
        <v>0</v>
      </c>
      <c r="F61" s="15">
        <f t="shared" si="6"/>
        <v>90</v>
      </c>
      <c r="G61" s="194">
        <f>'[2]06'!H63</f>
        <v>36</v>
      </c>
      <c r="H61" s="195">
        <f>'[2]06'!I63</f>
        <v>0</v>
      </c>
      <c r="I61" s="195">
        <f>'[2]06'!J63</f>
        <v>0</v>
      </c>
      <c r="J61" s="195">
        <f>'[2]06'!K63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'[2]06'!B64</f>
        <v>40</v>
      </c>
      <c r="C62" s="195">
        <f>'[2]06'!C64</f>
        <v>50</v>
      </c>
      <c r="D62" s="195">
        <f>'[2]06'!D64</f>
        <v>0</v>
      </c>
      <c r="E62" s="195">
        <f>'[2]06'!E64</f>
        <v>0</v>
      </c>
      <c r="F62" s="15">
        <f t="shared" si="6"/>
        <v>90</v>
      </c>
      <c r="G62" s="194">
        <f>'[2]06'!H64</f>
        <v>36</v>
      </c>
      <c r="H62" s="195">
        <f>'[2]06'!I64</f>
        <v>0</v>
      </c>
      <c r="I62" s="195">
        <f>'[2]06'!J64</f>
        <v>0</v>
      </c>
      <c r="J62" s="195">
        <f>'[2]06'!K64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'[2]06'!B65</f>
        <v>40</v>
      </c>
      <c r="C63" s="195">
        <f>'[2]06'!C65</f>
        <v>50</v>
      </c>
      <c r="D63" s="195">
        <f>'[2]06'!D65</f>
        <v>0</v>
      </c>
      <c r="E63" s="195">
        <f>'[2]06'!E65</f>
        <v>0</v>
      </c>
      <c r="F63" s="15">
        <f t="shared" si="6"/>
        <v>90</v>
      </c>
      <c r="G63" s="194">
        <f>'[2]06'!H65</f>
        <v>36</v>
      </c>
      <c r="H63" s="195">
        <f>'[2]06'!I65</f>
        <v>0</v>
      </c>
      <c r="I63" s="195">
        <f>'[2]06'!J65</f>
        <v>0</v>
      </c>
      <c r="J63" s="195">
        <f>'[2]06'!K65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'[2]06'!B66</f>
        <v>40</v>
      </c>
      <c r="C64" s="195">
        <f>'[2]06'!C66</f>
        <v>50</v>
      </c>
      <c r="D64" s="195">
        <f>'[2]06'!D66</f>
        <v>0</v>
      </c>
      <c r="E64" s="195">
        <f>'[2]06'!E66</f>
        <v>0</v>
      </c>
      <c r="F64" s="15">
        <f t="shared" si="6"/>
        <v>90</v>
      </c>
      <c r="G64" s="194">
        <f>'[2]06'!H66</f>
        <v>36</v>
      </c>
      <c r="H64" s="195">
        <f>'[2]06'!I66</f>
        <v>0</v>
      </c>
      <c r="I64" s="195">
        <f>'[2]06'!J66</f>
        <v>0</v>
      </c>
      <c r="J64" s="195">
        <f>'[2]06'!K66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'[2]06'!B67</f>
        <v>40</v>
      </c>
      <c r="C65" s="195">
        <f>'[2]06'!C67</f>
        <v>50</v>
      </c>
      <c r="D65" s="195">
        <f>'[2]06'!D67</f>
        <v>0</v>
      </c>
      <c r="E65" s="195">
        <f>'[2]06'!E67</f>
        <v>0</v>
      </c>
      <c r="F65" s="15">
        <f t="shared" si="6"/>
        <v>90</v>
      </c>
      <c r="G65" s="194">
        <f>'[2]06'!H67</f>
        <v>36</v>
      </c>
      <c r="H65" s="195">
        <f>'[2]06'!I67</f>
        <v>0</v>
      </c>
      <c r="I65" s="195">
        <f>'[2]06'!J67</f>
        <v>0</v>
      </c>
      <c r="J65" s="195">
        <f>'[2]06'!K67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'[2]06'!B68</f>
        <v>40</v>
      </c>
      <c r="C66" s="195">
        <f>'[2]06'!C68</f>
        <v>50</v>
      </c>
      <c r="D66" s="195">
        <f>'[2]06'!D68</f>
        <v>0</v>
      </c>
      <c r="E66" s="195">
        <f>'[2]06'!E68</f>
        <v>0</v>
      </c>
      <c r="F66" s="15">
        <f t="shared" si="6"/>
        <v>90</v>
      </c>
      <c r="G66" s="194">
        <f>'[2]06'!H68</f>
        <v>36</v>
      </c>
      <c r="H66" s="195">
        <f>'[2]06'!I68</f>
        <v>0</v>
      </c>
      <c r="I66" s="195">
        <f>'[2]06'!J68</f>
        <v>0</v>
      </c>
      <c r="J66" s="195">
        <f>'[2]06'!K68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'[2]06'!B69</f>
        <v>40</v>
      </c>
      <c r="C67" s="195">
        <f>'[2]06'!C69</f>
        <v>50</v>
      </c>
      <c r="D67" s="195">
        <f>'[2]06'!D69</f>
        <v>0</v>
      </c>
      <c r="E67" s="195">
        <f>'[2]06'!E69</f>
        <v>0</v>
      </c>
      <c r="F67" s="15">
        <f t="shared" si="6"/>
        <v>90</v>
      </c>
      <c r="G67" s="194">
        <f>'[2]06'!H69</f>
        <v>36</v>
      </c>
      <c r="H67" s="195">
        <f>'[2]06'!I69</f>
        <v>0</v>
      </c>
      <c r="I67" s="195">
        <f>'[2]06'!J69</f>
        <v>0</v>
      </c>
      <c r="J67" s="195">
        <f>'[2]06'!K69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'[2]06'!B70</f>
        <v>40</v>
      </c>
      <c r="C68" s="195">
        <f>'[2]06'!C70</f>
        <v>50</v>
      </c>
      <c r="D68" s="195">
        <f>'[2]06'!D70</f>
        <v>0</v>
      </c>
      <c r="E68" s="195">
        <f>'[2]06'!E70</f>
        <v>0</v>
      </c>
      <c r="F68" s="15">
        <f t="shared" si="6"/>
        <v>90</v>
      </c>
      <c r="G68" s="194">
        <f>'[2]06'!H70</f>
        <v>36</v>
      </c>
      <c r="H68" s="195">
        <f>'[2]06'!I70</f>
        <v>0</v>
      </c>
      <c r="I68" s="195">
        <f>'[2]06'!J70</f>
        <v>0</v>
      </c>
      <c r="J68" s="195">
        <f>'[2]06'!K70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'[2]06'!B71</f>
        <v>40</v>
      </c>
      <c r="C69" s="195">
        <f>'[2]06'!C71</f>
        <v>50</v>
      </c>
      <c r="D69" s="195">
        <f>'[2]06'!D71</f>
        <v>0</v>
      </c>
      <c r="E69" s="195">
        <f>'[2]06'!E71</f>
        <v>0</v>
      </c>
      <c r="F69" s="15">
        <f t="shared" ref="F69:F98" si="16">SUM(B69:E69)</f>
        <v>90</v>
      </c>
      <c r="G69" s="194">
        <f>'[2]06'!H71</f>
        <v>36</v>
      </c>
      <c r="H69" s="195">
        <f>'[2]06'!I71</f>
        <v>0</v>
      </c>
      <c r="I69" s="195">
        <f>'[2]06'!J71</f>
        <v>0</v>
      </c>
      <c r="J69" s="195">
        <f>'[2]06'!K71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'[2]06'!B72</f>
        <v>40</v>
      </c>
      <c r="C70" s="195">
        <f>'[2]06'!C72</f>
        <v>50</v>
      </c>
      <c r="D70" s="195">
        <f>'[2]06'!D72</f>
        <v>0</v>
      </c>
      <c r="E70" s="195">
        <f>'[2]06'!E72</f>
        <v>0</v>
      </c>
      <c r="F70" s="15">
        <f t="shared" si="16"/>
        <v>90</v>
      </c>
      <c r="G70" s="194">
        <f>'[2]06'!H72</f>
        <v>36</v>
      </c>
      <c r="H70" s="195">
        <f>'[2]06'!I72</f>
        <v>0</v>
      </c>
      <c r="I70" s="195">
        <f>'[2]06'!J72</f>
        <v>0</v>
      </c>
      <c r="J70" s="195">
        <f>'[2]06'!K72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'[2]06'!B73</f>
        <v>40</v>
      </c>
      <c r="C71" s="195">
        <f>'[2]06'!C73</f>
        <v>50</v>
      </c>
      <c r="D71" s="195">
        <f>'[2]06'!D73</f>
        <v>0</v>
      </c>
      <c r="E71" s="195">
        <f>'[2]06'!E73</f>
        <v>0</v>
      </c>
      <c r="F71" s="15">
        <f t="shared" si="16"/>
        <v>90</v>
      </c>
      <c r="G71" s="194">
        <f>'[2]06'!H73</f>
        <v>36</v>
      </c>
      <c r="H71" s="195">
        <f>'[2]06'!I73</f>
        <v>0</v>
      </c>
      <c r="I71" s="195">
        <f>'[2]06'!J73</f>
        <v>0</v>
      </c>
      <c r="J71" s="195">
        <f>'[2]06'!K73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'[2]06'!B74</f>
        <v>40</v>
      </c>
      <c r="C72" s="195">
        <f>'[2]06'!C74</f>
        <v>50</v>
      </c>
      <c r="D72" s="195">
        <f>'[2]06'!D74</f>
        <v>0</v>
      </c>
      <c r="E72" s="195">
        <f>'[2]06'!E74</f>
        <v>0</v>
      </c>
      <c r="F72" s="15">
        <f t="shared" si="16"/>
        <v>90</v>
      </c>
      <c r="G72" s="194">
        <f>'[2]06'!H74</f>
        <v>36</v>
      </c>
      <c r="H72" s="195">
        <f>'[2]06'!I74</f>
        <v>0</v>
      </c>
      <c r="I72" s="195">
        <f>'[2]06'!J74</f>
        <v>0</v>
      </c>
      <c r="J72" s="195">
        <f>'[2]06'!K74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'[2]06'!B75</f>
        <v>40</v>
      </c>
      <c r="C73" s="195">
        <f>'[2]06'!C75</f>
        <v>50</v>
      </c>
      <c r="D73" s="195">
        <f>'[2]06'!D75</f>
        <v>0</v>
      </c>
      <c r="E73" s="195">
        <f>'[2]06'!E75</f>
        <v>0</v>
      </c>
      <c r="F73" s="15">
        <f t="shared" si="16"/>
        <v>90</v>
      </c>
      <c r="G73" s="194">
        <f>'[2]06'!H75</f>
        <v>36</v>
      </c>
      <c r="H73" s="195">
        <f>'[2]06'!I75</f>
        <v>0</v>
      </c>
      <c r="I73" s="195">
        <f>'[2]06'!J75</f>
        <v>0</v>
      </c>
      <c r="J73" s="195">
        <f>'[2]06'!K75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'[2]06'!B76</f>
        <v>40</v>
      </c>
      <c r="C74" s="195">
        <f>'[2]06'!C76</f>
        <v>50</v>
      </c>
      <c r="D74" s="195">
        <f>'[2]06'!D76</f>
        <v>0</v>
      </c>
      <c r="E74" s="195">
        <f>'[2]06'!E76</f>
        <v>0</v>
      </c>
      <c r="F74" s="15">
        <f t="shared" si="16"/>
        <v>90</v>
      </c>
      <c r="G74" s="194">
        <f>'[2]06'!H76</f>
        <v>36</v>
      </c>
      <c r="H74" s="195">
        <f>'[2]06'!I76</f>
        <v>0</v>
      </c>
      <c r="I74" s="195">
        <f>'[2]06'!J76</f>
        <v>0</v>
      </c>
      <c r="J74" s="195">
        <f>'[2]06'!K76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'[2]06'!B77</f>
        <v>40</v>
      </c>
      <c r="C75" s="195">
        <f>'[2]06'!C77</f>
        <v>50</v>
      </c>
      <c r="D75" s="195">
        <f>'[2]06'!D77</f>
        <v>0</v>
      </c>
      <c r="E75" s="195">
        <f>'[2]06'!E77</f>
        <v>0</v>
      </c>
      <c r="F75" s="15">
        <f t="shared" si="16"/>
        <v>90</v>
      </c>
      <c r="G75" s="194">
        <f>'[2]06'!H77</f>
        <v>36</v>
      </c>
      <c r="H75" s="195">
        <f>'[2]06'!I77</f>
        <v>0</v>
      </c>
      <c r="I75" s="195">
        <f>'[2]06'!J77</f>
        <v>0</v>
      </c>
      <c r="J75" s="195">
        <f>'[2]06'!K77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'[2]06'!B78</f>
        <v>40</v>
      </c>
      <c r="C76" s="195">
        <f>'[2]06'!C78</f>
        <v>50</v>
      </c>
      <c r="D76" s="195">
        <f>'[2]06'!D78</f>
        <v>0</v>
      </c>
      <c r="E76" s="195">
        <f>'[2]06'!E78</f>
        <v>0</v>
      </c>
      <c r="F76" s="15">
        <f t="shared" si="16"/>
        <v>90</v>
      </c>
      <c r="G76" s="194">
        <f>'[2]06'!H78</f>
        <v>37</v>
      </c>
      <c r="H76" s="195">
        <f>'[2]06'!I78</f>
        <v>0</v>
      </c>
      <c r="I76" s="195">
        <f>'[2]06'!J78</f>
        <v>0</v>
      </c>
      <c r="J76" s="195">
        <f>'[2]06'!K78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'[2]06'!B79</f>
        <v>40</v>
      </c>
      <c r="C77" s="195">
        <f>'[2]06'!C79</f>
        <v>50</v>
      </c>
      <c r="D77" s="195">
        <f>'[2]06'!D79</f>
        <v>0</v>
      </c>
      <c r="E77" s="195">
        <f>'[2]06'!E79</f>
        <v>0</v>
      </c>
      <c r="F77" s="15">
        <f t="shared" si="16"/>
        <v>90</v>
      </c>
      <c r="G77" s="194">
        <f>'[2]06'!H79</f>
        <v>37</v>
      </c>
      <c r="H77" s="195">
        <f>'[2]06'!I79</f>
        <v>0</v>
      </c>
      <c r="I77" s="195">
        <f>'[2]06'!J79</f>
        <v>0</v>
      </c>
      <c r="J77" s="195">
        <f>'[2]06'!K79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'[2]06'!B80</f>
        <v>40</v>
      </c>
      <c r="C78" s="195">
        <f>'[2]06'!C80</f>
        <v>50</v>
      </c>
      <c r="D78" s="195">
        <f>'[2]06'!D80</f>
        <v>0</v>
      </c>
      <c r="E78" s="195">
        <f>'[2]06'!E80</f>
        <v>0</v>
      </c>
      <c r="F78" s="15">
        <f t="shared" si="16"/>
        <v>90</v>
      </c>
      <c r="G78" s="194">
        <f>'[2]06'!H80</f>
        <v>37</v>
      </c>
      <c r="H78" s="195">
        <f>'[2]06'!I80</f>
        <v>0</v>
      </c>
      <c r="I78" s="195">
        <f>'[2]06'!J80</f>
        <v>0</v>
      </c>
      <c r="J78" s="195">
        <f>'[2]06'!K80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'[2]06'!B81</f>
        <v>40</v>
      </c>
      <c r="C79" s="195">
        <f>'[2]06'!C81</f>
        <v>50</v>
      </c>
      <c r="D79" s="195">
        <f>'[2]06'!D81</f>
        <v>0</v>
      </c>
      <c r="E79" s="195">
        <f>'[2]06'!E81</f>
        <v>0</v>
      </c>
      <c r="F79" s="15">
        <f t="shared" si="16"/>
        <v>90</v>
      </c>
      <c r="G79" s="194">
        <f>'[2]06'!H81</f>
        <v>37</v>
      </c>
      <c r="H79" s="195">
        <f>'[2]06'!I81</f>
        <v>0</v>
      </c>
      <c r="I79" s="195">
        <f>'[2]06'!J81</f>
        <v>0</v>
      </c>
      <c r="J79" s="195">
        <f>'[2]06'!K81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'[2]06'!B82</f>
        <v>40</v>
      </c>
      <c r="C80" s="195">
        <f>'[2]06'!C82</f>
        <v>50</v>
      </c>
      <c r="D80" s="195">
        <f>'[2]06'!D82</f>
        <v>0</v>
      </c>
      <c r="E80" s="195">
        <f>'[2]06'!E82</f>
        <v>0</v>
      </c>
      <c r="F80" s="15">
        <f t="shared" si="16"/>
        <v>90</v>
      </c>
      <c r="G80" s="194">
        <f>'[2]06'!H82</f>
        <v>37</v>
      </c>
      <c r="H80" s="195">
        <f>'[2]06'!I82</f>
        <v>0</v>
      </c>
      <c r="I80" s="195">
        <f>'[2]06'!J82</f>
        <v>0</v>
      </c>
      <c r="J80" s="195">
        <f>'[2]06'!K82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'[2]06'!B83</f>
        <v>40</v>
      </c>
      <c r="C81" s="195">
        <f>'[2]06'!C83</f>
        <v>50</v>
      </c>
      <c r="D81" s="195">
        <f>'[2]06'!D83</f>
        <v>0</v>
      </c>
      <c r="E81" s="195">
        <f>'[2]06'!E83</f>
        <v>0</v>
      </c>
      <c r="F81" s="15">
        <f t="shared" si="16"/>
        <v>90</v>
      </c>
      <c r="G81" s="194">
        <f>'[2]06'!H83</f>
        <v>37</v>
      </c>
      <c r="H81" s="195">
        <f>'[2]06'!I83</f>
        <v>0</v>
      </c>
      <c r="I81" s="195">
        <f>'[2]06'!J83</f>
        <v>0</v>
      </c>
      <c r="J81" s="195">
        <f>'[2]06'!K83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'[2]06'!B84</f>
        <v>40</v>
      </c>
      <c r="C82" s="195">
        <f>'[2]06'!C84</f>
        <v>50</v>
      </c>
      <c r="D82" s="195">
        <f>'[2]06'!D84</f>
        <v>0</v>
      </c>
      <c r="E82" s="195">
        <f>'[2]06'!E84</f>
        <v>0</v>
      </c>
      <c r="F82" s="15">
        <f t="shared" si="16"/>
        <v>90</v>
      </c>
      <c r="G82" s="194">
        <f>'[2]06'!H84</f>
        <v>37</v>
      </c>
      <c r="H82" s="195">
        <f>'[2]06'!I84</f>
        <v>0</v>
      </c>
      <c r="I82" s="195">
        <f>'[2]06'!J84</f>
        <v>0</v>
      </c>
      <c r="J82" s="195">
        <f>'[2]06'!K84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'[2]06'!B85</f>
        <v>40</v>
      </c>
      <c r="C83" s="195">
        <f>'[2]06'!C85</f>
        <v>50</v>
      </c>
      <c r="D83" s="195">
        <f>'[2]06'!D85</f>
        <v>0</v>
      </c>
      <c r="E83" s="195">
        <f>'[2]06'!E85</f>
        <v>0</v>
      </c>
      <c r="F83" s="15">
        <f t="shared" si="16"/>
        <v>90</v>
      </c>
      <c r="G83" s="194">
        <f>'[2]06'!H85</f>
        <v>37</v>
      </c>
      <c r="H83" s="195">
        <f>'[2]06'!I85</f>
        <v>0</v>
      </c>
      <c r="I83" s="195">
        <f>'[2]06'!J85</f>
        <v>0</v>
      </c>
      <c r="J83" s="195">
        <f>'[2]06'!K85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'[2]06'!B86</f>
        <v>40</v>
      </c>
      <c r="C84" s="195">
        <f>'[2]06'!C86</f>
        <v>50</v>
      </c>
      <c r="D84" s="195">
        <f>'[2]06'!D86</f>
        <v>0</v>
      </c>
      <c r="E84" s="195">
        <f>'[2]06'!E86</f>
        <v>0</v>
      </c>
      <c r="F84" s="15">
        <f t="shared" si="16"/>
        <v>90</v>
      </c>
      <c r="G84" s="194">
        <f>'[2]06'!H86</f>
        <v>37</v>
      </c>
      <c r="H84" s="195">
        <f>'[2]06'!I86</f>
        <v>0</v>
      </c>
      <c r="I84" s="195">
        <f>'[2]06'!J86</f>
        <v>0</v>
      </c>
      <c r="J84" s="195">
        <f>'[2]06'!K86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'[2]06'!B87</f>
        <v>40</v>
      </c>
      <c r="C85" s="195">
        <f>'[2]06'!C87</f>
        <v>50</v>
      </c>
      <c r="D85" s="195">
        <f>'[2]06'!D87</f>
        <v>0</v>
      </c>
      <c r="E85" s="195">
        <f>'[2]06'!E87</f>
        <v>0</v>
      </c>
      <c r="F85" s="15">
        <f t="shared" si="16"/>
        <v>90</v>
      </c>
      <c r="G85" s="194">
        <f>'[2]06'!H87</f>
        <v>37</v>
      </c>
      <c r="H85" s="195">
        <f>'[2]06'!I87</f>
        <v>0</v>
      </c>
      <c r="I85" s="195">
        <f>'[2]06'!J87</f>
        <v>0</v>
      </c>
      <c r="J85" s="195">
        <f>'[2]06'!K87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'[2]06'!B88</f>
        <v>40</v>
      </c>
      <c r="C86" s="195">
        <f>'[2]06'!C88</f>
        <v>50</v>
      </c>
      <c r="D86" s="195">
        <f>'[2]06'!D88</f>
        <v>0</v>
      </c>
      <c r="E86" s="195">
        <f>'[2]06'!E88</f>
        <v>0</v>
      </c>
      <c r="F86" s="15">
        <f t="shared" si="16"/>
        <v>90</v>
      </c>
      <c r="G86" s="194">
        <f>'[2]06'!H88</f>
        <v>37</v>
      </c>
      <c r="H86" s="195">
        <f>'[2]06'!I88</f>
        <v>0</v>
      </c>
      <c r="I86" s="195">
        <f>'[2]06'!J88</f>
        <v>0</v>
      </c>
      <c r="J86" s="195">
        <f>'[2]06'!K88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'[2]06'!B89</f>
        <v>40</v>
      </c>
      <c r="C87" s="195">
        <f>'[2]06'!C89</f>
        <v>50</v>
      </c>
      <c r="D87" s="195">
        <f>'[2]06'!D89</f>
        <v>0</v>
      </c>
      <c r="E87" s="195">
        <f>'[2]06'!E89</f>
        <v>0</v>
      </c>
      <c r="F87" s="15">
        <f t="shared" si="16"/>
        <v>90</v>
      </c>
      <c r="G87" s="194">
        <f>'[2]06'!H89</f>
        <v>37</v>
      </c>
      <c r="H87" s="195">
        <f>'[2]06'!I89</f>
        <v>0</v>
      </c>
      <c r="I87" s="195">
        <f>'[2]06'!J89</f>
        <v>0</v>
      </c>
      <c r="J87" s="195">
        <f>'[2]06'!K89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'[2]06'!B90</f>
        <v>40</v>
      </c>
      <c r="C88" s="195">
        <f>'[2]06'!C90</f>
        <v>50</v>
      </c>
      <c r="D88" s="195">
        <f>'[2]06'!D90</f>
        <v>0</v>
      </c>
      <c r="E88" s="195">
        <f>'[2]06'!E90</f>
        <v>0</v>
      </c>
      <c r="F88" s="15">
        <f t="shared" si="16"/>
        <v>90</v>
      </c>
      <c r="G88" s="194">
        <f>'[2]06'!H90</f>
        <v>37</v>
      </c>
      <c r="H88" s="195">
        <f>'[2]06'!I90</f>
        <v>0</v>
      </c>
      <c r="I88" s="195">
        <f>'[2]06'!J90</f>
        <v>0</v>
      </c>
      <c r="J88" s="195">
        <f>'[2]06'!K90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'[2]06'!B91</f>
        <v>40</v>
      </c>
      <c r="C89" s="195">
        <f>'[2]06'!C91</f>
        <v>50</v>
      </c>
      <c r="D89" s="195">
        <f>'[2]06'!D91</f>
        <v>0</v>
      </c>
      <c r="E89" s="195">
        <f>'[2]06'!E91</f>
        <v>0</v>
      </c>
      <c r="F89" s="15">
        <f t="shared" si="16"/>
        <v>90</v>
      </c>
      <c r="G89" s="194">
        <f>'[2]06'!H91</f>
        <v>37</v>
      </c>
      <c r="H89" s="195">
        <f>'[2]06'!I91</f>
        <v>0</v>
      </c>
      <c r="I89" s="195">
        <f>'[2]06'!J91</f>
        <v>0</v>
      </c>
      <c r="J89" s="195">
        <f>'[2]06'!K91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'[2]06'!B92</f>
        <v>40</v>
      </c>
      <c r="C90" s="195">
        <f>'[2]06'!C92</f>
        <v>50</v>
      </c>
      <c r="D90" s="195">
        <f>'[2]06'!D92</f>
        <v>0</v>
      </c>
      <c r="E90" s="195">
        <f>'[2]06'!E92</f>
        <v>0</v>
      </c>
      <c r="F90" s="15">
        <f t="shared" si="16"/>
        <v>90</v>
      </c>
      <c r="G90" s="194">
        <f>'[2]06'!H92</f>
        <v>37</v>
      </c>
      <c r="H90" s="195">
        <f>'[2]06'!I92</f>
        <v>0</v>
      </c>
      <c r="I90" s="195">
        <f>'[2]06'!J92</f>
        <v>0</v>
      </c>
      <c r="J90" s="195">
        <f>'[2]06'!K92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'[2]06'!B93</f>
        <v>40</v>
      </c>
      <c r="C91" s="195">
        <f>'[2]06'!C93</f>
        <v>50</v>
      </c>
      <c r="D91" s="195">
        <f>'[2]06'!D93</f>
        <v>0</v>
      </c>
      <c r="E91" s="195">
        <f>'[2]06'!E93</f>
        <v>0</v>
      </c>
      <c r="F91" s="15">
        <f t="shared" si="16"/>
        <v>90</v>
      </c>
      <c r="G91" s="194">
        <f>'[2]06'!H93</f>
        <v>37</v>
      </c>
      <c r="H91" s="195">
        <f>'[2]06'!I93</f>
        <v>0</v>
      </c>
      <c r="I91" s="195">
        <f>'[2]06'!J93</f>
        <v>0</v>
      </c>
      <c r="J91" s="195">
        <f>'[2]06'!K93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'[2]06'!B94</f>
        <v>40</v>
      </c>
      <c r="C92" s="195">
        <f>'[2]06'!C94</f>
        <v>50</v>
      </c>
      <c r="D92" s="195">
        <f>'[2]06'!D94</f>
        <v>0</v>
      </c>
      <c r="E92" s="195">
        <f>'[2]06'!E94</f>
        <v>0</v>
      </c>
      <c r="F92" s="15">
        <f t="shared" si="16"/>
        <v>90</v>
      </c>
      <c r="G92" s="194">
        <f>'[2]06'!H94</f>
        <v>37</v>
      </c>
      <c r="H92" s="195">
        <f>'[2]06'!I94</f>
        <v>0</v>
      </c>
      <c r="I92" s="195">
        <f>'[2]06'!J94</f>
        <v>0</v>
      </c>
      <c r="J92" s="195">
        <f>'[2]06'!K94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'[2]06'!B95</f>
        <v>40</v>
      </c>
      <c r="C93" s="195">
        <f>'[2]06'!C95</f>
        <v>50</v>
      </c>
      <c r="D93" s="195">
        <f>'[2]06'!D95</f>
        <v>0</v>
      </c>
      <c r="E93" s="195">
        <f>'[2]06'!E95</f>
        <v>0</v>
      </c>
      <c r="F93" s="15">
        <f t="shared" si="16"/>
        <v>90</v>
      </c>
      <c r="G93" s="194">
        <f>'[2]06'!H95</f>
        <v>37</v>
      </c>
      <c r="H93" s="195">
        <f>'[2]06'!I95</f>
        <v>0</v>
      </c>
      <c r="I93" s="195">
        <f>'[2]06'!J95</f>
        <v>0</v>
      </c>
      <c r="J93" s="195">
        <f>'[2]06'!K95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'[2]06'!B96</f>
        <v>40</v>
      </c>
      <c r="C94" s="195">
        <f>'[2]06'!C96</f>
        <v>50</v>
      </c>
      <c r="D94" s="195">
        <f>'[2]06'!D96</f>
        <v>0</v>
      </c>
      <c r="E94" s="195">
        <f>'[2]06'!E96</f>
        <v>0</v>
      </c>
      <c r="F94" s="15">
        <f t="shared" si="16"/>
        <v>90</v>
      </c>
      <c r="G94" s="194">
        <f>'[2]06'!H96</f>
        <v>37</v>
      </c>
      <c r="H94" s="195">
        <f>'[2]06'!I96</f>
        <v>0</v>
      </c>
      <c r="I94" s="195">
        <f>'[2]06'!J96</f>
        <v>0</v>
      </c>
      <c r="J94" s="195">
        <f>'[2]06'!K96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'[2]06'!B97</f>
        <v>40</v>
      </c>
      <c r="C95" s="195">
        <f>'[2]06'!C97</f>
        <v>50</v>
      </c>
      <c r="D95" s="195">
        <f>'[2]06'!D97</f>
        <v>0</v>
      </c>
      <c r="E95" s="195">
        <f>'[2]06'!E97</f>
        <v>0</v>
      </c>
      <c r="F95" s="15">
        <f t="shared" si="16"/>
        <v>90</v>
      </c>
      <c r="G95" s="194">
        <f>'[2]06'!H97</f>
        <v>37</v>
      </c>
      <c r="H95" s="195">
        <f>'[2]06'!I97</f>
        <v>0</v>
      </c>
      <c r="I95" s="195">
        <f>'[2]06'!J97</f>
        <v>0</v>
      </c>
      <c r="J95" s="195">
        <f>'[2]06'!K97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'[2]06'!B98</f>
        <v>40</v>
      </c>
      <c r="C96" s="195">
        <f>'[2]06'!C98</f>
        <v>50</v>
      </c>
      <c r="D96" s="195">
        <f>'[2]06'!D98</f>
        <v>0</v>
      </c>
      <c r="E96" s="195">
        <f>'[2]06'!E98</f>
        <v>0</v>
      </c>
      <c r="F96" s="15">
        <f t="shared" si="16"/>
        <v>90</v>
      </c>
      <c r="G96" s="194">
        <f>'[2]06'!H98</f>
        <v>37</v>
      </c>
      <c r="H96" s="195">
        <f>'[2]06'!I98</f>
        <v>0</v>
      </c>
      <c r="I96" s="195">
        <f>'[2]06'!J98</f>
        <v>0</v>
      </c>
      <c r="J96" s="195">
        <f>'[2]06'!K98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'[2]06'!B99</f>
        <v>40</v>
      </c>
      <c r="C97" s="195">
        <f>'[2]06'!C99</f>
        <v>50</v>
      </c>
      <c r="D97" s="195">
        <f>'[2]06'!D99</f>
        <v>0</v>
      </c>
      <c r="E97" s="195">
        <f>'[2]06'!E99</f>
        <v>0</v>
      </c>
      <c r="F97" s="15">
        <f t="shared" si="16"/>
        <v>90</v>
      </c>
      <c r="G97" s="194">
        <f>'[2]06'!H99</f>
        <v>37</v>
      </c>
      <c r="H97" s="195">
        <f>'[2]06'!I99</f>
        <v>0</v>
      </c>
      <c r="I97" s="195">
        <f>'[2]06'!J99</f>
        <v>0</v>
      </c>
      <c r="J97" s="195">
        <f>'[2]06'!K99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'[2]06'!B100</f>
        <v>40</v>
      </c>
      <c r="C98" s="195">
        <f>'[2]06'!C100</f>
        <v>50</v>
      </c>
      <c r="D98" s="195">
        <f>'[2]06'!D100</f>
        <v>0</v>
      </c>
      <c r="E98" s="195">
        <f>'[2]06'!E100</f>
        <v>0</v>
      </c>
      <c r="F98" s="15">
        <f t="shared" si="16"/>
        <v>90</v>
      </c>
      <c r="G98" s="194">
        <f>'[2]06'!H100</f>
        <v>37</v>
      </c>
      <c r="H98" s="195">
        <f>'[2]06'!I100</f>
        <v>0</v>
      </c>
      <c r="I98" s="195">
        <f>'[2]06'!J100</f>
        <v>0</v>
      </c>
      <c r="J98" s="195">
        <f>'[2]06'!K100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0.8845599999999999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0.8845599999999999</v>
      </c>
      <c r="L99" s="128">
        <f t="shared" si="17"/>
        <v>2.4E-2</v>
      </c>
      <c r="M99" s="128">
        <f t="shared" si="17"/>
        <v>0.87225999999999981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0.87225999999999981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590</v>
      </c>
      <c r="G3" s="16">
        <f>'[3]06'!G5</f>
        <v>50</v>
      </c>
      <c r="H3" s="17">
        <f>SUM(B3:G3)</f>
        <v>960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50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50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5</v>
      </c>
      <c r="AD3" s="8">
        <f t="shared" si="1"/>
        <v>37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5</v>
      </c>
      <c r="AK3" s="8">
        <f t="shared" si="2"/>
        <v>37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40</v>
      </c>
      <c r="AR3" s="8">
        <f>SUM(AL3:AQ3)</f>
        <v>246</v>
      </c>
      <c r="AT3" s="8">
        <v>25.9</v>
      </c>
      <c r="AU3" s="8">
        <v>25.9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5</v>
      </c>
      <c r="BC3" s="8">
        <f>SUM(AW3:BB3)</f>
        <v>37</v>
      </c>
      <c r="BD3" s="198">
        <v>32</v>
      </c>
      <c r="BE3" s="198">
        <v>0</v>
      </c>
      <c r="BF3" s="198">
        <v>0</v>
      </c>
      <c r="BG3" s="198">
        <v>0</v>
      </c>
      <c r="BH3" s="198">
        <v>0</v>
      </c>
      <c r="BI3" s="198">
        <v>5</v>
      </c>
      <c r="BJ3" s="8">
        <f>SUM(BD3:BI3)</f>
        <v>37</v>
      </c>
      <c r="BL3" s="8">
        <f>AT3</f>
        <v>25.9</v>
      </c>
      <c r="BM3" s="8">
        <f>AU3</f>
        <v>25.9</v>
      </c>
      <c r="BN3" s="8">
        <f>BC3</f>
        <v>37</v>
      </c>
      <c r="BO3" s="8">
        <f>BJ3</f>
        <v>37</v>
      </c>
      <c r="BP3" s="139">
        <f>BL3-BN3</f>
        <v>-11.100000000000001</v>
      </c>
      <c r="BQ3" s="139">
        <f>BM3-BO3</f>
        <v>-11.100000000000001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590</v>
      </c>
      <c r="G4" s="16">
        <f>'[3]06'!G6</f>
        <v>50</v>
      </c>
      <c r="H4" s="17">
        <f>SUM(B4:G4)</f>
        <v>960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50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50</v>
      </c>
      <c r="W4" s="17">
        <f>SUM(Q4:V4)</f>
        <v>320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50</v>
      </c>
      <c r="AR4" s="8">
        <f t="shared" ref="AR4:AR67" si="18">SUM(AL4:AQ4)</f>
        <v>266.18</v>
      </c>
      <c r="AT4" s="8">
        <v>25.9</v>
      </c>
      <c r="AU4" s="8">
        <v>25.9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25.9</v>
      </c>
      <c r="BM4" s="8">
        <f t="shared" ref="BM4:BM67" si="22">AU4</f>
        <v>25.9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-1.0100000000000016</v>
      </c>
      <c r="BQ4" s="139">
        <f t="shared" ref="BQ4:BQ67" si="26">BM4-BO4</f>
        <v>-1.0100000000000016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590</v>
      </c>
      <c r="G5" s="16">
        <f>'[3]06'!G7</f>
        <v>50</v>
      </c>
      <c r="H5" s="17">
        <f t="shared" ref="H5:H68" si="27">SUM(B5:G5)</f>
        <v>960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50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50</v>
      </c>
      <c r="W5" s="17">
        <f t="shared" ref="W5:W68" si="30">SUM(Q5:V5)</f>
        <v>320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50</v>
      </c>
      <c r="AR5" s="8">
        <f t="shared" si="18"/>
        <v>266.18</v>
      </c>
      <c r="AT5" s="8">
        <v>25.9</v>
      </c>
      <c r="AU5" s="8">
        <v>25.9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25.9</v>
      </c>
      <c r="BM5" s="8">
        <f t="shared" si="22"/>
        <v>25.9</v>
      </c>
      <c r="BN5" s="8">
        <f t="shared" si="23"/>
        <v>26.91</v>
      </c>
      <c r="BO5" s="8">
        <f t="shared" si="24"/>
        <v>26.91</v>
      </c>
      <c r="BP5" s="139">
        <f t="shared" si="25"/>
        <v>-1.0100000000000016</v>
      </c>
      <c r="BQ5" s="139">
        <f t="shared" si="26"/>
        <v>-1.0100000000000016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590</v>
      </c>
      <c r="G6" s="16">
        <f>'[3]06'!G8</f>
        <v>50</v>
      </c>
      <c r="H6" s="17">
        <f t="shared" si="27"/>
        <v>960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50</v>
      </c>
      <c r="O6" s="17">
        <f t="shared" si="28"/>
        <v>320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50</v>
      </c>
      <c r="W6" s="17">
        <f t="shared" si="30"/>
        <v>320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50</v>
      </c>
      <c r="AR6" s="8">
        <f t="shared" si="18"/>
        <v>266.18</v>
      </c>
      <c r="AT6" s="8">
        <v>25.9</v>
      </c>
      <c r="AU6" s="8">
        <v>25.9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25.9</v>
      </c>
      <c r="BM6" s="8">
        <f t="shared" si="22"/>
        <v>25.9</v>
      </c>
      <c r="BN6" s="8">
        <f t="shared" si="23"/>
        <v>26.91</v>
      </c>
      <c r="BO6" s="8">
        <f t="shared" si="24"/>
        <v>26.91</v>
      </c>
      <c r="BP6" s="139">
        <f t="shared" si="25"/>
        <v>-1.0100000000000016</v>
      </c>
      <c r="BQ6" s="139">
        <f t="shared" si="26"/>
        <v>-1.0100000000000016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590</v>
      </c>
      <c r="G7" s="16">
        <f>'[3]06'!G9</f>
        <v>50</v>
      </c>
      <c r="H7" s="17">
        <f t="shared" si="27"/>
        <v>960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50</v>
      </c>
      <c r="O7" s="17">
        <f t="shared" si="28"/>
        <v>320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50</v>
      </c>
      <c r="W7" s="17">
        <f t="shared" si="30"/>
        <v>320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50</v>
      </c>
      <c r="AR7" s="8">
        <f t="shared" si="18"/>
        <v>266.18</v>
      </c>
      <c r="AT7" s="8">
        <v>25.9</v>
      </c>
      <c r="AU7" s="8">
        <v>25.9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25.9</v>
      </c>
      <c r="BM7" s="8">
        <f t="shared" si="22"/>
        <v>25.9</v>
      </c>
      <c r="BN7" s="8">
        <f t="shared" si="23"/>
        <v>26.91</v>
      </c>
      <c r="BO7" s="8">
        <f t="shared" si="24"/>
        <v>26.91</v>
      </c>
      <c r="BP7" s="139">
        <f t="shared" si="25"/>
        <v>-1.0100000000000016</v>
      </c>
      <c r="BQ7" s="139">
        <f t="shared" si="26"/>
        <v>-1.0100000000000016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590</v>
      </c>
      <c r="G8" s="16">
        <f>'[3]06'!G10</f>
        <v>50</v>
      </c>
      <c r="H8" s="17">
        <f t="shared" si="27"/>
        <v>960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50</v>
      </c>
      <c r="O8" s="17">
        <f t="shared" si="28"/>
        <v>320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50</v>
      </c>
      <c r="W8" s="17">
        <f t="shared" si="30"/>
        <v>320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50</v>
      </c>
      <c r="AR8" s="8">
        <f t="shared" si="18"/>
        <v>266.18</v>
      </c>
      <c r="AT8" s="8">
        <v>25.9</v>
      </c>
      <c r="AU8" s="8">
        <v>25.9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25.9</v>
      </c>
      <c r="BM8" s="8">
        <f t="shared" si="22"/>
        <v>25.9</v>
      </c>
      <c r="BN8" s="8">
        <f t="shared" si="23"/>
        <v>26.91</v>
      </c>
      <c r="BO8" s="8">
        <f t="shared" si="24"/>
        <v>26.91</v>
      </c>
      <c r="BP8" s="139">
        <f t="shared" si="25"/>
        <v>-1.0100000000000016</v>
      </c>
      <c r="BQ8" s="139">
        <f t="shared" si="26"/>
        <v>-1.0100000000000016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590</v>
      </c>
      <c r="G9" s="16">
        <f>'[3]06'!G11</f>
        <v>50</v>
      </c>
      <c r="H9" s="17">
        <f t="shared" si="27"/>
        <v>960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50</v>
      </c>
      <c r="O9" s="17">
        <f t="shared" si="28"/>
        <v>320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50</v>
      </c>
      <c r="W9" s="17">
        <f t="shared" si="30"/>
        <v>320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50</v>
      </c>
      <c r="AR9" s="8">
        <f t="shared" si="18"/>
        <v>266.18</v>
      </c>
      <c r="AT9" s="8">
        <v>25.9</v>
      </c>
      <c r="AU9" s="8">
        <v>25.9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25.9</v>
      </c>
      <c r="BM9" s="8">
        <f t="shared" si="22"/>
        <v>25.9</v>
      </c>
      <c r="BN9" s="8">
        <f t="shared" si="23"/>
        <v>26.91</v>
      </c>
      <c r="BO9" s="8">
        <f t="shared" si="24"/>
        <v>26.91</v>
      </c>
      <c r="BP9" s="139">
        <f t="shared" si="25"/>
        <v>-1.0100000000000016</v>
      </c>
      <c r="BQ9" s="139">
        <f t="shared" si="26"/>
        <v>-1.0100000000000016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590</v>
      </c>
      <c r="G10" s="16">
        <f>'[3]06'!G12</f>
        <v>50</v>
      </c>
      <c r="H10" s="17">
        <f t="shared" si="27"/>
        <v>960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50</v>
      </c>
      <c r="O10" s="17">
        <f t="shared" si="28"/>
        <v>320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50</v>
      </c>
      <c r="W10" s="17">
        <f t="shared" si="30"/>
        <v>320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50</v>
      </c>
      <c r="AR10" s="8">
        <f t="shared" si="18"/>
        <v>266.18</v>
      </c>
      <c r="AT10" s="8">
        <v>25.9</v>
      </c>
      <c r="AU10" s="8">
        <v>25.9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25.9</v>
      </c>
      <c r="BM10" s="8">
        <f t="shared" si="22"/>
        <v>25.9</v>
      </c>
      <c r="BN10" s="8">
        <f t="shared" si="23"/>
        <v>26.91</v>
      </c>
      <c r="BO10" s="8">
        <f t="shared" si="24"/>
        <v>26.91</v>
      </c>
      <c r="BP10" s="139">
        <f t="shared" si="25"/>
        <v>-1.0100000000000016</v>
      </c>
      <c r="BQ10" s="139">
        <f t="shared" si="26"/>
        <v>-1.0100000000000016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590</v>
      </c>
      <c r="G11" s="16">
        <f>'[3]06'!G13</f>
        <v>50</v>
      </c>
      <c r="H11" s="17">
        <f t="shared" si="27"/>
        <v>960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50</v>
      </c>
      <c r="O11" s="17">
        <f t="shared" si="28"/>
        <v>320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50</v>
      </c>
      <c r="W11" s="17">
        <f t="shared" si="30"/>
        <v>320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50</v>
      </c>
      <c r="AR11" s="8">
        <f t="shared" si="18"/>
        <v>266.18</v>
      </c>
      <c r="AT11" s="8">
        <v>25.9</v>
      </c>
      <c r="AU11" s="8">
        <v>25.9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25.9</v>
      </c>
      <c r="BM11" s="8">
        <f t="shared" si="22"/>
        <v>25.9</v>
      </c>
      <c r="BN11" s="8">
        <f t="shared" si="23"/>
        <v>26.91</v>
      </c>
      <c r="BO11" s="8">
        <f t="shared" si="24"/>
        <v>26.91</v>
      </c>
      <c r="BP11" s="139">
        <f t="shared" si="25"/>
        <v>-1.0100000000000016</v>
      </c>
      <c r="BQ11" s="139">
        <f t="shared" si="26"/>
        <v>-1.0100000000000016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590</v>
      </c>
      <c r="G12" s="16">
        <f>'[3]06'!G14</f>
        <v>50</v>
      </c>
      <c r="H12" s="17">
        <f t="shared" si="27"/>
        <v>960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50</v>
      </c>
      <c r="O12" s="17">
        <f t="shared" si="28"/>
        <v>320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50</v>
      </c>
      <c r="W12" s="17">
        <f t="shared" si="30"/>
        <v>320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50</v>
      </c>
      <c r="AR12" s="8">
        <f t="shared" si="18"/>
        <v>266.18</v>
      </c>
      <c r="AT12" s="8">
        <v>25.9</v>
      </c>
      <c r="AU12" s="8">
        <v>25.9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25.9</v>
      </c>
      <c r="BM12" s="8">
        <f t="shared" si="22"/>
        <v>25.9</v>
      </c>
      <c r="BN12" s="8">
        <f t="shared" si="23"/>
        <v>26.91</v>
      </c>
      <c r="BO12" s="8">
        <f t="shared" si="24"/>
        <v>26.91</v>
      </c>
      <c r="BP12" s="139">
        <f t="shared" si="25"/>
        <v>-1.0100000000000016</v>
      </c>
      <c r="BQ12" s="139">
        <f t="shared" si="26"/>
        <v>-1.0100000000000016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590</v>
      </c>
      <c r="G13" s="16">
        <f>'[3]06'!G15</f>
        <v>50</v>
      </c>
      <c r="H13" s="17">
        <f t="shared" si="27"/>
        <v>960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50</v>
      </c>
      <c r="O13" s="17">
        <f t="shared" si="28"/>
        <v>320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50</v>
      </c>
      <c r="W13" s="17">
        <f t="shared" si="30"/>
        <v>320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50</v>
      </c>
      <c r="AR13" s="8">
        <f t="shared" si="18"/>
        <v>266.18</v>
      </c>
      <c r="AT13" s="8">
        <v>25.9</v>
      </c>
      <c r="AU13" s="8">
        <v>25.9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25.9</v>
      </c>
      <c r="BM13" s="8">
        <f t="shared" si="22"/>
        <v>25.9</v>
      </c>
      <c r="BN13" s="8">
        <f t="shared" si="23"/>
        <v>26.91</v>
      </c>
      <c r="BO13" s="8">
        <f t="shared" si="24"/>
        <v>26.91</v>
      </c>
      <c r="BP13" s="139">
        <f t="shared" si="25"/>
        <v>-1.0100000000000016</v>
      </c>
      <c r="BQ13" s="139">
        <f t="shared" si="26"/>
        <v>-1.0100000000000016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590</v>
      </c>
      <c r="G14" s="16">
        <f>'[3]06'!G16</f>
        <v>50</v>
      </c>
      <c r="H14" s="17">
        <f t="shared" si="27"/>
        <v>960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50</v>
      </c>
      <c r="O14" s="17">
        <f t="shared" si="28"/>
        <v>320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50</v>
      </c>
      <c r="W14" s="17">
        <f t="shared" si="30"/>
        <v>320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50</v>
      </c>
      <c r="AR14" s="8">
        <f t="shared" si="18"/>
        <v>266.18</v>
      </c>
      <c r="AT14" s="8">
        <v>25.9</v>
      </c>
      <c r="AU14" s="8">
        <v>25.9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25.9</v>
      </c>
      <c r="BM14" s="8">
        <f t="shared" si="22"/>
        <v>25.9</v>
      </c>
      <c r="BN14" s="8">
        <f t="shared" si="23"/>
        <v>26.91</v>
      </c>
      <c r="BO14" s="8">
        <f t="shared" si="24"/>
        <v>26.91</v>
      </c>
      <c r="BP14" s="139">
        <f t="shared" si="25"/>
        <v>-1.0100000000000016</v>
      </c>
      <c r="BQ14" s="139">
        <f t="shared" si="26"/>
        <v>-1.0100000000000016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590</v>
      </c>
      <c r="G15" s="16">
        <f>'[3]06'!G17</f>
        <v>50</v>
      </c>
      <c r="H15" s="17">
        <f t="shared" si="27"/>
        <v>960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50</v>
      </c>
      <c r="O15" s="17">
        <f t="shared" si="28"/>
        <v>320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50</v>
      </c>
      <c r="W15" s="17">
        <f t="shared" si="30"/>
        <v>320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50</v>
      </c>
      <c r="AR15" s="8">
        <f t="shared" si="18"/>
        <v>266.18</v>
      </c>
      <c r="AT15" s="8">
        <v>25.9</v>
      </c>
      <c r="AU15" s="8">
        <v>25.9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25.9</v>
      </c>
      <c r="BM15" s="8">
        <f t="shared" si="22"/>
        <v>25.9</v>
      </c>
      <c r="BN15" s="8">
        <f t="shared" si="23"/>
        <v>26.91</v>
      </c>
      <c r="BO15" s="8">
        <f t="shared" si="24"/>
        <v>26.91</v>
      </c>
      <c r="BP15" s="139">
        <f t="shared" si="25"/>
        <v>-1.0100000000000016</v>
      </c>
      <c r="BQ15" s="139">
        <f t="shared" si="26"/>
        <v>-1.0100000000000016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590</v>
      </c>
      <c r="G16" s="16">
        <f>'[3]06'!G18</f>
        <v>50</v>
      </c>
      <c r="H16" s="17">
        <f t="shared" si="27"/>
        <v>960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50</v>
      </c>
      <c r="O16" s="17">
        <f t="shared" si="28"/>
        <v>320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50</v>
      </c>
      <c r="W16" s="17">
        <f t="shared" si="30"/>
        <v>320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50</v>
      </c>
      <c r="AR16" s="8">
        <f t="shared" si="18"/>
        <v>266.18</v>
      </c>
      <c r="AT16" s="8">
        <v>25.9</v>
      </c>
      <c r="AU16" s="8">
        <v>25.9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25.9</v>
      </c>
      <c r="BM16" s="8">
        <f t="shared" si="22"/>
        <v>25.9</v>
      </c>
      <c r="BN16" s="8">
        <f t="shared" si="23"/>
        <v>26.91</v>
      </c>
      <c r="BO16" s="8">
        <f t="shared" si="24"/>
        <v>26.91</v>
      </c>
      <c r="BP16" s="139">
        <f t="shared" si="25"/>
        <v>-1.0100000000000016</v>
      </c>
      <c r="BQ16" s="139">
        <f t="shared" si="26"/>
        <v>-1.0100000000000016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590</v>
      </c>
      <c r="G17" s="16">
        <f>'[3]06'!G19</f>
        <v>50</v>
      </c>
      <c r="H17" s="17">
        <f t="shared" si="27"/>
        <v>960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50</v>
      </c>
      <c r="O17" s="17">
        <f t="shared" si="28"/>
        <v>320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50</v>
      </c>
      <c r="W17" s="17">
        <f t="shared" si="30"/>
        <v>320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50</v>
      </c>
      <c r="AR17" s="8">
        <f t="shared" si="18"/>
        <v>266.18</v>
      </c>
      <c r="AT17" s="8">
        <v>25.9</v>
      </c>
      <c r="AU17" s="8">
        <v>25.9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25.9</v>
      </c>
      <c r="BM17" s="8">
        <f t="shared" si="22"/>
        <v>25.9</v>
      </c>
      <c r="BN17" s="8">
        <f t="shared" si="23"/>
        <v>26.91</v>
      </c>
      <c r="BO17" s="8">
        <f t="shared" si="24"/>
        <v>26.91</v>
      </c>
      <c r="BP17" s="139">
        <f t="shared" si="25"/>
        <v>-1.0100000000000016</v>
      </c>
      <c r="BQ17" s="139">
        <f t="shared" si="26"/>
        <v>-1.0100000000000016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590</v>
      </c>
      <c r="G18" s="16">
        <f>'[3]06'!G20</f>
        <v>50</v>
      </c>
      <c r="H18" s="17">
        <f t="shared" si="27"/>
        <v>960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50</v>
      </c>
      <c r="O18" s="17">
        <f t="shared" si="28"/>
        <v>320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50</v>
      </c>
      <c r="W18" s="17">
        <f t="shared" si="30"/>
        <v>320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50</v>
      </c>
      <c r="AR18" s="8">
        <f t="shared" si="18"/>
        <v>266.18</v>
      </c>
      <c r="AT18" s="8">
        <v>25.9</v>
      </c>
      <c r="AU18" s="8">
        <v>25.9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25.9</v>
      </c>
      <c r="BM18" s="8">
        <f t="shared" si="22"/>
        <v>25.9</v>
      </c>
      <c r="BN18" s="8">
        <f t="shared" si="23"/>
        <v>26.91</v>
      </c>
      <c r="BO18" s="8">
        <f t="shared" si="24"/>
        <v>26.91</v>
      </c>
      <c r="BP18" s="139">
        <f t="shared" si="25"/>
        <v>-1.0100000000000016</v>
      </c>
      <c r="BQ18" s="139">
        <f t="shared" si="26"/>
        <v>-1.0100000000000016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560</v>
      </c>
      <c r="G19" s="16">
        <f>'[3]06'!G21</f>
        <v>80</v>
      </c>
      <c r="H19" s="17">
        <f t="shared" si="27"/>
        <v>960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80</v>
      </c>
      <c r="O19" s="17">
        <f t="shared" si="28"/>
        <v>350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80</v>
      </c>
      <c r="W19" s="17">
        <f t="shared" si="30"/>
        <v>350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80</v>
      </c>
      <c r="AR19" s="8">
        <f t="shared" si="18"/>
        <v>296.18</v>
      </c>
      <c r="AT19" s="8">
        <v>25.9</v>
      </c>
      <c r="AU19" s="8">
        <v>25.9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25.9</v>
      </c>
      <c r="BM19" s="8">
        <f t="shared" si="22"/>
        <v>25.9</v>
      </c>
      <c r="BN19" s="8">
        <f t="shared" si="23"/>
        <v>26.91</v>
      </c>
      <c r="BO19" s="8">
        <f t="shared" si="24"/>
        <v>26.91</v>
      </c>
      <c r="BP19" s="139">
        <f t="shared" si="25"/>
        <v>-1.0100000000000016</v>
      </c>
      <c r="BQ19" s="139">
        <f t="shared" si="26"/>
        <v>-1.0100000000000016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560</v>
      </c>
      <c r="G20" s="16">
        <f>'[3]06'!G22</f>
        <v>80</v>
      </c>
      <c r="H20" s="17">
        <f t="shared" si="27"/>
        <v>960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80</v>
      </c>
      <c r="O20" s="17">
        <f t="shared" si="28"/>
        <v>350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80</v>
      </c>
      <c r="W20" s="17">
        <f t="shared" si="30"/>
        <v>350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80</v>
      </c>
      <c r="AR20" s="8">
        <f t="shared" si="18"/>
        <v>296.18</v>
      </c>
      <c r="AT20" s="8">
        <v>25.9</v>
      </c>
      <c r="AU20" s="8">
        <v>25.9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25.9</v>
      </c>
      <c r="BM20" s="8">
        <f t="shared" si="22"/>
        <v>25.9</v>
      </c>
      <c r="BN20" s="8">
        <f t="shared" si="23"/>
        <v>26.91</v>
      </c>
      <c r="BO20" s="8">
        <f t="shared" si="24"/>
        <v>26.91</v>
      </c>
      <c r="BP20" s="139">
        <f t="shared" si="25"/>
        <v>-1.0100000000000016</v>
      </c>
      <c r="BQ20" s="139">
        <f t="shared" si="26"/>
        <v>-1.0100000000000016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560</v>
      </c>
      <c r="G21" s="16">
        <f>'[3]06'!G23</f>
        <v>80</v>
      </c>
      <c r="H21" s="17">
        <f t="shared" si="27"/>
        <v>960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80</v>
      </c>
      <c r="O21" s="17">
        <f t="shared" si="28"/>
        <v>350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80</v>
      </c>
      <c r="W21" s="17">
        <f t="shared" si="30"/>
        <v>350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80</v>
      </c>
      <c r="AR21" s="8">
        <f t="shared" si="18"/>
        <v>296.18</v>
      </c>
      <c r="AT21" s="8">
        <v>25.9</v>
      </c>
      <c r="AU21" s="8">
        <v>25.9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25.9</v>
      </c>
      <c r="BM21" s="8">
        <f t="shared" si="22"/>
        <v>25.9</v>
      </c>
      <c r="BN21" s="8">
        <f t="shared" si="23"/>
        <v>26.91</v>
      </c>
      <c r="BO21" s="8">
        <f t="shared" si="24"/>
        <v>26.91</v>
      </c>
      <c r="BP21" s="139">
        <f t="shared" si="25"/>
        <v>-1.0100000000000016</v>
      </c>
      <c r="BQ21" s="139">
        <f t="shared" si="26"/>
        <v>-1.0100000000000016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560</v>
      </c>
      <c r="G22" s="16">
        <f>'[3]06'!G24</f>
        <v>80</v>
      </c>
      <c r="H22" s="17">
        <f t="shared" si="27"/>
        <v>960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80</v>
      </c>
      <c r="O22" s="17">
        <f t="shared" si="28"/>
        <v>350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80</v>
      </c>
      <c r="W22" s="17">
        <f t="shared" si="30"/>
        <v>350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80</v>
      </c>
      <c r="AR22" s="8">
        <f t="shared" si="18"/>
        <v>296.18</v>
      </c>
      <c r="AT22" s="8">
        <v>25.9</v>
      </c>
      <c r="AU22" s="8">
        <v>25.9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25.9</v>
      </c>
      <c r="BM22" s="8">
        <f t="shared" si="22"/>
        <v>25.9</v>
      </c>
      <c r="BN22" s="8">
        <f t="shared" si="23"/>
        <v>26.91</v>
      </c>
      <c r="BO22" s="8">
        <f t="shared" si="24"/>
        <v>26.91</v>
      </c>
      <c r="BP22" s="139">
        <f t="shared" si="25"/>
        <v>-1.0100000000000016</v>
      </c>
      <c r="BQ22" s="139">
        <f t="shared" si="26"/>
        <v>-1.0100000000000016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560</v>
      </c>
      <c r="G23" s="16">
        <f>'[3]06'!G25</f>
        <v>80</v>
      </c>
      <c r="H23" s="17">
        <f t="shared" si="27"/>
        <v>960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80</v>
      </c>
      <c r="O23" s="17">
        <f t="shared" si="28"/>
        <v>350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80</v>
      </c>
      <c r="W23" s="17">
        <f t="shared" si="30"/>
        <v>350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80</v>
      </c>
      <c r="AR23" s="8">
        <f t="shared" si="18"/>
        <v>296.18</v>
      </c>
      <c r="AT23" s="8">
        <v>25.9</v>
      </c>
      <c r="AU23" s="8">
        <v>25.9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25.9</v>
      </c>
      <c r="BM23" s="8">
        <f t="shared" si="22"/>
        <v>25.9</v>
      </c>
      <c r="BN23" s="8">
        <f t="shared" si="23"/>
        <v>26.91</v>
      </c>
      <c r="BO23" s="8">
        <f t="shared" si="24"/>
        <v>26.91</v>
      </c>
      <c r="BP23" s="139">
        <f t="shared" si="25"/>
        <v>-1.0100000000000016</v>
      </c>
      <c r="BQ23" s="139">
        <f t="shared" si="26"/>
        <v>-1.0100000000000016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560</v>
      </c>
      <c r="G24" s="16">
        <f>'[3]06'!G26</f>
        <v>80</v>
      </c>
      <c r="H24" s="17">
        <f t="shared" si="27"/>
        <v>960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80</v>
      </c>
      <c r="O24" s="17">
        <f t="shared" si="28"/>
        <v>350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80</v>
      </c>
      <c r="W24" s="17">
        <f t="shared" si="30"/>
        <v>350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80</v>
      </c>
      <c r="AR24" s="8">
        <f t="shared" si="18"/>
        <v>296.18</v>
      </c>
      <c r="AT24" s="8">
        <v>25.9</v>
      </c>
      <c r="AU24" s="8">
        <v>25.9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25.9</v>
      </c>
      <c r="BM24" s="8">
        <f t="shared" si="22"/>
        <v>25.9</v>
      </c>
      <c r="BN24" s="8">
        <f t="shared" si="23"/>
        <v>26.91</v>
      </c>
      <c r="BO24" s="8">
        <f t="shared" si="24"/>
        <v>26.91</v>
      </c>
      <c r="BP24" s="139">
        <f t="shared" si="25"/>
        <v>-1.0100000000000016</v>
      </c>
      <c r="BQ24" s="139">
        <f t="shared" si="26"/>
        <v>-1.0100000000000016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560</v>
      </c>
      <c r="G25" s="16">
        <f>'[3]06'!G27</f>
        <v>80</v>
      </c>
      <c r="H25" s="17">
        <f t="shared" si="27"/>
        <v>960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80</v>
      </c>
      <c r="O25" s="17">
        <f t="shared" si="28"/>
        <v>350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80</v>
      </c>
      <c r="W25" s="17">
        <f t="shared" si="30"/>
        <v>350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80</v>
      </c>
      <c r="AR25" s="8">
        <f t="shared" si="18"/>
        <v>296.18</v>
      </c>
      <c r="AT25" s="8">
        <v>25.9</v>
      </c>
      <c r="AU25" s="8">
        <v>25.9</v>
      </c>
      <c r="AW25" s="198">
        <v>26.91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26.91</v>
      </c>
      <c r="BD25" s="198">
        <v>26.91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26.91</v>
      </c>
      <c r="BL25" s="8">
        <f t="shared" si="21"/>
        <v>25.9</v>
      </c>
      <c r="BM25" s="8">
        <f t="shared" si="22"/>
        <v>25.9</v>
      </c>
      <c r="BN25" s="8">
        <f t="shared" si="23"/>
        <v>26.91</v>
      </c>
      <c r="BO25" s="8">
        <f t="shared" si="24"/>
        <v>26.91</v>
      </c>
      <c r="BP25" s="139">
        <f t="shared" si="25"/>
        <v>-1.0100000000000016</v>
      </c>
      <c r="BQ25" s="139">
        <f t="shared" si="26"/>
        <v>-1.0100000000000016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560</v>
      </c>
      <c r="G26" s="16">
        <f>'[3]06'!G28</f>
        <v>80</v>
      </c>
      <c r="H26" s="17">
        <f t="shared" si="27"/>
        <v>960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80</v>
      </c>
      <c r="O26" s="17">
        <f t="shared" si="28"/>
        <v>350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80</v>
      </c>
      <c r="W26" s="17">
        <f t="shared" si="30"/>
        <v>350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80</v>
      </c>
      <c r="AR26" s="8">
        <f t="shared" si="18"/>
        <v>296.18</v>
      </c>
      <c r="AT26" s="8">
        <v>25.9</v>
      </c>
      <c r="AU26" s="8">
        <v>25.9</v>
      </c>
      <c r="AW26" s="198">
        <v>26.91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26.91</v>
      </c>
      <c r="BD26" s="198">
        <v>26.91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26.91</v>
      </c>
      <c r="BL26" s="8">
        <f t="shared" si="21"/>
        <v>25.9</v>
      </c>
      <c r="BM26" s="8">
        <f t="shared" si="22"/>
        <v>25.9</v>
      </c>
      <c r="BN26" s="8">
        <f t="shared" si="23"/>
        <v>26.91</v>
      </c>
      <c r="BO26" s="8">
        <f t="shared" si="24"/>
        <v>26.91</v>
      </c>
      <c r="BP26" s="139">
        <f t="shared" si="25"/>
        <v>-1.0100000000000016</v>
      </c>
      <c r="BQ26" s="139">
        <f t="shared" si="26"/>
        <v>-1.0100000000000016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560</v>
      </c>
      <c r="G27" s="16">
        <f>'[3]06'!G29</f>
        <v>80</v>
      </c>
      <c r="H27" s="17">
        <f t="shared" si="27"/>
        <v>960</v>
      </c>
      <c r="I27" s="15">
        <f>'[3]06'!J29</f>
        <v>287.44600000000003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80</v>
      </c>
      <c r="O27" s="17">
        <f t="shared" si="28"/>
        <v>367.44600000000003</v>
      </c>
      <c r="P27" s="18">
        <f>frq!C27</f>
        <v>1</v>
      </c>
      <c r="Q27" s="15">
        <f t="shared" si="29"/>
        <v>287.44600000000003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80</v>
      </c>
      <c r="W27" s="17">
        <f t="shared" si="30"/>
        <v>367.44600000000003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223.44600000000003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80</v>
      </c>
      <c r="AR27" s="8">
        <f t="shared" si="18"/>
        <v>303.44600000000003</v>
      </c>
      <c r="AT27" s="8">
        <v>30.8</v>
      </c>
      <c r="AU27" s="8">
        <v>30.8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560</v>
      </c>
      <c r="G28" s="16">
        <f>'[3]06'!G30</f>
        <v>80</v>
      </c>
      <c r="H28" s="17">
        <f t="shared" si="27"/>
        <v>960</v>
      </c>
      <c r="I28" s="15">
        <f>'[3]06'!J30</f>
        <v>307.053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80</v>
      </c>
      <c r="O28" s="17">
        <f t="shared" si="28"/>
        <v>387.053</v>
      </c>
      <c r="P28" s="18">
        <f>frq!C28</f>
        <v>1</v>
      </c>
      <c r="Q28" s="15">
        <f t="shared" si="29"/>
        <v>307.053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80</v>
      </c>
      <c r="W28" s="17">
        <f t="shared" si="30"/>
        <v>387.053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243.053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80</v>
      </c>
      <c r="AR28" s="8">
        <f t="shared" si="18"/>
        <v>323.053</v>
      </c>
      <c r="AT28" s="8">
        <v>30.8</v>
      </c>
      <c r="AU28" s="8">
        <v>30.8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640</v>
      </c>
      <c r="G29" s="16">
        <f>'[3]06'!G31</f>
        <v>0</v>
      </c>
      <c r="H29" s="17">
        <f t="shared" si="27"/>
        <v>960</v>
      </c>
      <c r="I29" s="15">
        <f>'[3]06'!J31</f>
        <v>317.053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150</v>
      </c>
      <c r="N29" s="16">
        <f>'[3]06'!O31</f>
        <v>0</v>
      </c>
      <c r="O29" s="17">
        <f t="shared" si="28"/>
        <v>467.053</v>
      </c>
      <c r="P29" s="18">
        <f>frq!C29</f>
        <v>1</v>
      </c>
      <c r="Q29" s="15">
        <f t="shared" si="29"/>
        <v>317.053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467.053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403.053</v>
      </c>
      <c r="AT29" s="8">
        <v>30.8</v>
      </c>
      <c r="AU29" s="8">
        <v>30.8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640</v>
      </c>
      <c r="G30" s="16">
        <f>'[3]06'!G32</f>
        <v>0</v>
      </c>
      <c r="H30" s="17">
        <f t="shared" si="27"/>
        <v>960</v>
      </c>
      <c r="I30" s="15">
        <f>'[3]06'!J32</f>
        <v>317.053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215</v>
      </c>
      <c r="N30" s="16">
        <f>'[3]06'!O32</f>
        <v>0</v>
      </c>
      <c r="O30" s="17">
        <f t="shared" si="28"/>
        <v>532.053</v>
      </c>
      <c r="P30" s="18">
        <f>frq!C30</f>
        <v>1</v>
      </c>
      <c r="Q30" s="15">
        <f t="shared" si="29"/>
        <v>317.053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215</v>
      </c>
      <c r="V30" s="16">
        <f t="shared" si="29"/>
        <v>0</v>
      </c>
      <c r="W30" s="17">
        <f t="shared" si="30"/>
        <v>532.053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215</v>
      </c>
      <c r="AQ30" s="8">
        <f t="shared" si="31"/>
        <v>0</v>
      </c>
      <c r="AR30" s="8">
        <f t="shared" si="18"/>
        <v>468.053</v>
      </c>
      <c r="AT30" s="8">
        <v>30.8</v>
      </c>
      <c r="AU30" s="8">
        <v>30.8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640</v>
      </c>
      <c r="G31" s="16">
        <f>'[3]06'!G33</f>
        <v>0</v>
      </c>
      <c r="H31" s="17">
        <f t="shared" si="27"/>
        <v>960</v>
      </c>
      <c r="I31" s="15">
        <f>'[3]06'!J33</f>
        <v>317.053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300</v>
      </c>
      <c r="N31" s="16">
        <f>'[3]06'!O33</f>
        <v>0</v>
      </c>
      <c r="O31" s="17">
        <f t="shared" si="28"/>
        <v>617.053</v>
      </c>
      <c r="P31" s="18">
        <f>frq!C31</f>
        <v>1</v>
      </c>
      <c r="Q31" s="15">
        <f t="shared" si="29"/>
        <v>317.053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300</v>
      </c>
      <c r="V31" s="16">
        <f t="shared" si="29"/>
        <v>0</v>
      </c>
      <c r="W31" s="17">
        <f t="shared" si="30"/>
        <v>617.053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300</v>
      </c>
      <c r="AQ31" s="8">
        <f t="shared" si="31"/>
        <v>0</v>
      </c>
      <c r="AR31" s="8">
        <f t="shared" si="18"/>
        <v>553.053</v>
      </c>
      <c r="AT31" s="8">
        <v>30.8</v>
      </c>
      <c r="AU31" s="8">
        <v>30.8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640</v>
      </c>
      <c r="G32" s="16">
        <f>'[3]06'!G34</f>
        <v>0</v>
      </c>
      <c r="H32" s="17">
        <f t="shared" si="27"/>
        <v>960</v>
      </c>
      <c r="I32" s="15">
        <f>'[3]06'!J34</f>
        <v>317.053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300</v>
      </c>
      <c r="N32" s="16">
        <f>'[3]06'!O34</f>
        <v>0</v>
      </c>
      <c r="O32" s="17">
        <f t="shared" si="28"/>
        <v>617.053</v>
      </c>
      <c r="P32" s="18">
        <f>frq!C32</f>
        <v>1</v>
      </c>
      <c r="Q32" s="15">
        <f t="shared" si="29"/>
        <v>317.053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300</v>
      </c>
      <c r="V32" s="16">
        <f t="shared" si="29"/>
        <v>0</v>
      </c>
      <c r="W32" s="17">
        <f t="shared" si="30"/>
        <v>617.053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300</v>
      </c>
      <c r="AQ32" s="8">
        <f t="shared" si="31"/>
        <v>0</v>
      </c>
      <c r="AR32" s="8">
        <f t="shared" si="18"/>
        <v>553.053</v>
      </c>
      <c r="AT32" s="8">
        <v>30.8</v>
      </c>
      <c r="AU32" s="8">
        <v>30.8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640</v>
      </c>
      <c r="G33" s="16">
        <f>'[3]06'!G35</f>
        <v>0</v>
      </c>
      <c r="H33" s="17">
        <f t="shared" si="27"/>
        <v>960</v>
      </c>
      <c r="I33" s="15">
        <f>'[3]06'!J35</f>
        <v>317.053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300</v>
      </c>
      <c r="N33" s="16">
        <f>'[3]06'!O35</f>
        <v>0</v>
      </c>
      <c r="O33" s="17">
        <f t="shared" si="28"/>
        <v>617.053</v>
      </c>
      <c r="P33" s="18">
        <f>frq!C33</f>
        <v>1</v>
      </c>
      <c r="Q33" s="15">
        <f t="shared" si="29"/>
        <v>317.053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300</v>
      </c>
      <c r="V33" s="16">
        <f t="shared" si="29"/>
        <v>0</v>
      </c>
      <c r="W33" s="17">
        <f t="shared" si="30"/>
        <v>617.053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300</v>
      </c>
      <c r="AQ33" s="8">
        <f t="shared" si="31"/>
        <v>0</v>
      </c>
      <c r="AR33" s="8">
        <f t="shared" si="18"/>
        <v>553.053</v>
      </c>
      <c r="AT33" s="8">
        <v>30.8</v>
      </c>
      <c r="AU33" s="8">
        <v>30.8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640</v>
      </c>
      <c r="G34" s="16">
        <f>'[3]06'!G36</f>
        <v>0</v>
      </c>
      <c r="H34" s="17">
        <f t="shared" si="27"/>
        <v>960</v>
      </c>
      <c r="I34" s="15">
        <f>'[3]06'!J36</f>
        <v>317.053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300</v>
      </c>
      <c r="N34" s="16">
        <f>'[3]06'!O36</f>
        <v>0</v>
      </c>
      <c r="O34" s="17">
        <f t="shared" si="28"/>
        <v>617.053</v>
      </c>
      <c r="P34" s="18">
        <f>frq!C34</f>
        <v>1</v>
      </c>
      <c r="Q34" s="15">
        <f t="shared" si="29"/>
        <v>317.053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300</v>
      </c>
      <c r="V34" s="16">
        <f t="shared" si="29"/>
        <v>0</v>
      </c>
      <c r="W34" s="17">
        <f t="shared" si="30"/>
        <v>617.053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300</v>
      </c>
      <c r="AQ34" s="8">
        <f t="shared" si="31"/>
        <v>0</v>
      </c>
      <c r="AR34" s="8">
        <f t="shared" si="18"/>
        <v>553.053</v>
      </c>
      <c r="AT34" s="8">
        <v>30.8</v>
      </c>
      <c r="AU34" s="8">
        <v>30.8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640</v>
      </c>
      <c r="G35" s="16">
        <f>'[3]06'!G37</f>
        <v>0</v>
      </c>
      <c r="H35" s="17">
        <f t="shared" si="27"/>
        <v>960</v>
      </c>
      <c r="I35" s="15">
        <f>'[3]06'!J37</f>
        <v>317.053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300</v>
      </c>
      <c r="N35" s="16">
        <f>'[3]06'!O37</f>
        <v>0</v>
      </c>
      <c r="O35" s="17">
        <f t="shared" si="28"/>
        <v>617.053</v>
      </c>
      <c r="P35" s="18">
        <f>frq!C35</f>
        <v>1</v>
      </c>
      <c r="Q35" s="15">
        <f t="shared" si="29"/>
        <v>317.053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300</v>
      </c>
      <c r="V35" s="16">
        <f t="shared" si="29"/>
        <v>0</v>
      </c>
      <c r="W35" s="17">
        <f t="shared" si="30"/>
        <v>617.053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300</v>
      </c>
      <c r="AQ35" s="8">
        <f t="shared" si="31"/>
        <v>0</v>
      </c>
      <c r="AR35" s="8">
        <f t="shared" si="18"/>
        <v>553.053</v>
      </c>
      <c r="AT35" s="8">
        <v>30.8</v>
      </c>
      <c r="AU35" s="8">
        <v>30.8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640</v>
      </c>
      <c r="G36" s="16">
        <f>'[3]06'!G38</f>
        <v>0</v>
      </c>
      <c r="H36" s="17">
        <f t="shared" si="27"/>
        <v>960</v>
      </c>
      <c r="I36" s="15">
        <f>'[3]06'!J38</f>
        <v>317.053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300</v>
      </c>
      <c r="N36" s="16">
        <f>'[3]06'!O38</f>
        <v>0</v>
      </c>
      <c r="O36" s="17">
        <f t="shared" si="28"/>
        <v>617.053</v>
      </c>
      <c r="P36" s="18">
        <f>frq!C36</f>
        <v>1</v>
      </c>
      <c r="Q36" s="15">
        <f t="shared" si="29"/>
        <v>317.053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300</v>
      </c>
      <c r="V36" s="16">
        <f t="shared" si="29"/>
        <v>0</v>
      </c>
      <c r="W36" s="17">
        <f t="shared" si="30"/>
        <v>617.053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300</v>
      </c>
      <c r="AQ36" s="8">
        <f t="shared" si="31"/>
        <v>0</v>
      </c>
      <c r="AR36" s="8">
        <f t="shared" si="18"/>
        <v>553.053</v>
      </c>
      <c r="AT36" s="8">
        <v>30.8</v>
      </c>
      <c r="AU36" s="8">
        <v>30.8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640</v>
      </c>
      <c r="G37" s="16">
        <f>'[3]06'!G39</f>
        <v>0</v>
      </c>
      <c r="H37" s="17">
        <f t="shared" si="27"/>
        <v>960</v>
      </c>
      <c r="I37" s="15">
        <f>'[3]06'!J39</f>
        <v>317.053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300</v>
      </c>
      <c r="N37" s="16">
        <f>'[3]06'!O39</f>
        <v>0</v>
      </c>
      <c r="O37" s="17">
        <f t="shared" si="28"/>
        <v>617.053</v>
      </c>
      <c r="P37" s="18">
        <f>frq!C37</f>
        <v>1</v>
      </c>
      <c r="Q37" s="15">
        <f t="shared" si="29"/>
        <v>317.053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300</v>
      </c>
      <c r="V37" s="16">
        <f t="shared" si="29"/>
        <v>0</v>
      </c>
      <c r="W37" s="17">
        <f t="shared" si="30"/>
        <v>617.053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300</v>
      </c>
      <c r="AQ37" s="8">
        <f t="shared" si="31"/>
        <v>0</v>
      </c>
      <c r="AR37" s="8">
        <f t="shared" si="18"/>
        <v>553.053</v>
      </c>
      <c r="AT37" s="8">
        <v>30.8</v>
      </c>
      <c r="AU37" s="8">
        <v>30.8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640</v>
      </c>
      <c r="G38" s="16">
        <f>'[3]06'!G40</f>
        <v>0</v>
      </c>
      <c r="H38" s="17">
        <f t="shared" si="27"/>
        <v>960</v>
      </c>
      <c r="I38" s="15">
        <f>'[3]06'!J40</f>
        <v>317.053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300</v>
      </c>
      <c r="N38" s="16">
        <f>'[3]06'!O40</f>
        <v>0</v>
      </c>
      <c r="O38" s="17">
        <f t="shared" si="28"/>
        <v>617.053</v>
      </c>
      <c r="P38" s="18">
        <f>frq!C38</f>
        <v>1</v>
      </c>
      <c r="Q38" s="15">
        <f t="shared" si="29"/>
        <v>317.053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300</v>
      </c>
      <c r="V38" s="16">
        <f t="shared" si="29"/>
        <v>0</v>
      </c>
      <c r="W38" s="17">
        <f t="shared" si="30"/>
        <v>617.053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300</v>
      </c>
      <c r="AQ38" s="8">
        <f t="shared" si="31"/>
        <v>0</v>
      </c>
      <c r="AR38" s="8">
        <f t="shared" si="18"/>
        <v>553.053</v>
      </c>
      <c r="AT38" s="8">
        <v>30.8</v>
      </c>
      <c r="AU38" s="8">
        <v>30.8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640</v>
      </c>
      <c r="G39" s="16">
        <f>'[3]06'!G41</f>
        <v>0</v>
      </c>
      <c r="H39" s="17">
        <f t="shared" si="27"/>
        <v>960</v>
      </c>
      <c r="I39" s="15">
        <f>'[3]06'!J41</f>
        <v>317.053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150</v>
      </c>
      <c r="N39" s="16">
        <f>'[3]06'!O41</f>
        <v>0</v>
      </c>
      <c r="O39" s="17">
        <f t="shared" si="28"/>
        <v>467.053</v>
      </c>
      <c r="P39" s="18">
        <f>frq!C39</f>
        <v>1</v>
      </c>
      <c r="Q39" s="15">
        <f t="shared" si="29"/>
        <v>317.053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467.053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403.053</v>
      </c>
      <c r="AT39" s="8">
        <v>30.8</v>
      </c>
      <c r="AU39" s="8">
        <v>30.8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640</v>
      </c>
      <c r="G40" s="16">
        <f>'[3]06'!G42</f>
        <v>0</v>
      </c>
      <c r="H40" s="17">
        <f t="shared" si="27"/>
        <v>960</v>
      </c>
      <c r="I40" s="15">
        <f>'[3]06'!J42</f>
        <v>317.053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150</v>
      </c>
      <c r="N40" s="16">
        <f>'[3]06'!O42</f>
        <v>0</v>
      </c>
      <c r="O40" s="17">
        <f t="shared" si="28"/>
        <v>467.053</v>
      </c>
      <c r="P40" s="18">
        <f>frq!C40</f>
        <v>1</v>
      </c>
      <c r="Q40" s="15">
        <f t="shared" si="29"/>
        <v>317.053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467.053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403.053</v>
      </c>
      <c r="AT40" s="8">
        <v>30.8</v>
      </c>
      <c r="AU40" s="8">
        <v>30.8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640</v>
      </c>
      <c r="G41" s="16">
        <f>'[3]06'!G43</f>
        <v>0</v>
      </c>
      <c r="H41" s="17">
        <f t="shared" si="27"/>
        <v>960</v>
      </c>
      <c r="I41" s="15">
        <f>'[3]06'!J43</f>
        <v>317.053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150</v>
      </c>
      <c r="N41" s="16">
        <f>'[3]06'!O43</f>
        <v>0</v>
      </c>
      <c r="O41" s="17">
        <f t="shared" si="28"/>
        <v>467.053</v>
      </c>
      <c r="P41" s="18">
        <f>frq!C41</f>
        <v>1</v>
      </c>
      <c r="Q41" s="15">
        <f t="shared" si="29"/>
        <v>317.053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467.053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403.053</v>
      </c>
      <c r="AT41" s="8">
        <v>30.8</v>
      </c>
      <c r="AU41" s="8">
        <v>30.8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640</v>
      </c>
      <c r="G42" s="16">
        <f>'[3]06'!G44</f>
        <v>0</v>
      </c>
      <c r="H42" s="17">
        <f t="shared" si="27"/>
        <v>960</v>
      </c>
      <c r="I42" s="15">
        <f>'[3]06'!J44</f>
        <v>317.053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150</v>
      </c>
      <c r="N42" s="16">
        <f>'[3]06'!O44</f>
        <v>0</v>
      </c>
      <c r="O42" s="17">
        <f t="shared" si="28"/>
        <v>467.053</v>
      </c>
      <c r="P42" s="18">
        <f>frq!C42</f>
        <v>1</v>
      </c>
      <c r="Q42" s="15">
        <f t="shared" si="29"/>
        <v>317.053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467.053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403.053</v>
      </c>
      <c r="AT42" s="8">
        <v>30.8</v>
      </c>
      <c r="AU42" s="8">
        <v>30.8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640</v>
      </c>
      <c r="G43" s="16">
        <f>'[3]06'!G45</f>
        <v>0</v>
      </c>
      <c r="H43" s="17">
        <f t="shared" si="27"/>
        <v>960</v>
      </c>
      <c r="I43" s="15">
        <f>'[3]06'!J45</f>
        <v>317.053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150</v>
      </c>
      <c r="N43" s="16">
        <f>'[3]06'!O45</f>
        <v>0</v>
      </c>
      <c r="O43" s="17">
        <f t="shared" si="28"/>
        <v>467.053</v>
      </c>
      <c r="P43" s="18">
        <f>frq!C43</f>
        <v>1</v>
      </c>
      <c r="Q43" s="15">
        <f t="shared" si="29"/>
        <v>317.053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467.053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253.053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403.053</v>
      </c>
      <c r="AT43" s="8">
        <v>30.8</v>
      </c>
      <c r="AU43" s="8">
        <v>30.8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640</v>
      </c>
      <c r="G44" s="16">
        <f>'[3]06'!G46</f>
        <v>0</v>
      </c>
      <c r="H44" s="17">
        <f t="shared" si="27"/>
        <v>960</v>
      </c>
      <c r="I44" s="15">
        <f>'[3]06'!J46</f>
        <v>317.053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150</v>
      </c>
      <c r="N44" s="16">
        <f>'[3]06'!O46</f>
        <v>0</v>
      </c>
      <c r="O44" s="17">
        <f t="shared" si="28"/>
        <v>467.053</v>
      </c>
      <c r="P44" s="18">
        <f>frq!C44</f>
        <v>1</v>
      </c>
      <c r="Q44" s="15">
        <f t="shared" si="29"/>
        <v>317.053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467.053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253.053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403.053</v>
      </c>
      <c r="AT44" s="8">
        <v>30.8</v>
      </c>
      <c r="AU44" s="8">
        <v>30.8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640</v>
      </c>
      <c r="G45" s="16">
        <f>'[3]06'!G47</f>
        <v>0</v>
      </c>
      <c r="H45" s="17">
        <f t="shared" si="27"/>
        <v>960</v>
      </c>
      <c r="I45" s="15">
        <f>'[3]06'!J47</f>
        <v>307.053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150</v>
      </c>
      <c r="N45" s="16">
        <f>'[3]06'!O47</f>
        <v>0</v>
      </c>
      <c r="O45" s="17">
        <f t="shared" si="28"/>
        <v>457.053</v>
      </c>
      <c r="P45" s="18">
        <f>frq!C45</f>
        <v>1</v>
      </c>
      <c r="Q45" s="15">
        <f t="shared" si="29"/>
        <v>307.053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457.053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243.053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393.053</v>
      </c>
      <c r="AT45" s="8">
        <v>30.8</v>
      </c>
      <c r="AU45" s="8">
        <v>30.8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640</v>
      </c>
      <c r="G46" s="16">
        <f>'[3]06'!G48</f>
        <v>0</v>
      </c>
      <c r="H46" s="17">
        <f t="shared" si="27"/>
        <v>960</v>
      </c>
      <c r="I46" s="15">
        <f>'[3]06'!J48</f>
        <v>307.053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150</v>
      </c>
      <c r="N46" s="16">
        <f>'[3]06'!O48</f>
        <v>0</v>
      </c>
      <c r="O46" s="17">
        <f t="shared" si="28"/>
        <v>457.053</v>
      </c>
      <c r="P46" s="18">
        <f>frq!C46</f>
        <v>1</v>
      </c>
      <c r="Q46" s="15">
        <f t="shared" si="29"/>
        <v>307.053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457.053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243.053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393.053</v>
      </c>
      <c r="AT46" s="8">
        <v>30.8</v>
      </c>
      <c r="AU46" s="8">
        <v>30.8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640</v>
      </c>
      <c r="G47" s="16">
        <f>'[3]06'!G49</f>
        <v>0</v>
      </c>
      <c r="H47" s="17">
        <f t="shared" si="27"/>
        <v>960</v>
      </c>
      <c r="I47" s="15">
        <f>'[3]06'!J49</f>
        <v>303.053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150</v>
      </c>
      <c r="N47" s="16">
        <f>'[3]06'!O49</f>
        <v>0</v>
      </c>
      <c r="O47" s="17">
        <f t="shared" si="28"/>
        <v>453.053</v>
      </c>
      <c r="P47" s="18">
        <f>frq!C47</f>
        <v>1</v>
      </c>
      <c r="Q47" s="15">
        <f t="shared" si="29"/>
        <v>303.053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453.053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239.053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389.053</v>
      </c>
      <c r="AT47" s="8">
        <v>30.8</v>
      </c>
      <c r="AU47" s="8">
        <v>30.8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640</v>
      </c>
      <c r="G48" s="16">
        <f>'[3]06'!G50</f>
        <v>0</v>
      </c>
      <c r="H48" s="17">
        <f t="shared" si="27"/>
        <v>960</v>
      </c>
      <c r="I48" s="15">
        <f>'[3]06'!J50</f>
        <v>303.053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150</v>
      </c>
      <c r="N48" s="16">
        <f>'[3]06'!O50</f>
        <v>0</v>
      </c>
      <c r="O48" s="17">
        <f t="shared" si="28"/>
        <v>453.053</v>
      </c>
      <c r="P48" s="18">
        <f>frq!C48</f>
        <v>1</v>
      </c>
      <c r="Q48" s="15">
        <f t="shared" si="29"/>
        <v>303.053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453.053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239.053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389.053</v>
      </c>
      <c r="AT48" s="8">
        <v>30.8</v>
      </c>
      <c r="AU48" s="8">
        <v>30.8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640</v>
      </c>
      <c r="G49" s="16">
        <f>'[3]06'!G51</f>
        <v>0</v>
      </c>
      <c r="H49" s="17">
        <f t="shared" si="27"/>
        <v>960</v>
      </c>
      <c r="I49" s="15">
        <f>'[3]06'!J51</f>
        <v>271.053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150</v>
      </c>
      <c r="N49" s="16">
        <f>'[3]06'!O51</f>
        <v>0</v>
      </c>
      <c r="O49" s="17">
        <f t="shared" si="28"/>
        <v>421.053</v>
      </c>
      <c r="P49" s="18">
        <f>frq!C49</f>
        <v>1</v>
      </c>
      <c r="Q49" s="15">
        <f t="shared" si="29"/>
        <v>271.053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421.053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239.053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389.053</v>
      </c>
      <c r="AT49" s="8">
        <v>30.8</v>
      </c>
      <c r="AU49" s="8">
        <v>0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30.8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39">
        <f t="shared" si="25"/>
        <v>-1.1999999999999993</v>
      </c>
      <c r="BQ49" s="139">
        <f t="shared" si="26"/>
        <v>0</v>
      </c>
    </row>
    <row r="50" spans="1:69">
      <c r="A50" s="8" t="s">
        <v>92</v>
      </c>
      <c r="B50" s="15">
        <f>'[3]06'!B52</f>
        <v>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0</v>
      </c>
      <c r="G50" s="16">
        <f>'[3]06'!G52</f>
        <v>0</v>
      </c>
      <c r="H50" s="17">
        <f t="shared" si="27"/>
        <v>0</v>
      </c>
      <c r="I50" s="15">
        <f>'[3]06'!J52</f>
        <v>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-32</v>
      </c>
      <c r="AT50" s="8">
        <v>30.8</v>
      </c>
      <c r="AU50" s="8">
        <v>0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30.8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39">
        <f t="shared" si="25"/>
        <v>-1.1999999999999993</v>
      </c>
      <c r="BQ50" s="139">
        <f t="shared" si="26"/>
        <v>0</v>
      </c>
    </row>
    <row r="51" spans="1:69">
      <c r="A51" s="8" t="s">
        <v>93</v>
      </c>
      <c r="B51" s="15">
        <f>'[3]06'!B53</f>
        <v>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0</v>
      </c>
      <c r="G51" s="16">
        <f>'[3]06'!G53</f>
        <v>0</v>
      </c>
      <c r="H51" s="17">
        <f t="shared" si="27"/>
        <v>0</v>
      </c>
      <c r="I51" s="15">
        <f>'[3]06'!J53</f>
        <v>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-32</v>
      </c>
      <c r="AT51" s="8">
        <v>30.8</v>
      </c>
      <c r="AU51" s="8">
        <v>0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30.8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39">
        <f t="shared" si="25"/>
        <v>-1.1999999999999993</v>
      </c>
      <c r="BQ51" s="139">
        <f t="shared" si="26"/>
        <v>0</v>
      </c>
    </row>
    <row r="52" spans="1:69">
      <c r="A52" s="8" t="s">
        <v>94</v>
      </c>
      <c r="B52" s="15">
        <f>'[3]06'!B54</f>
        <v>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0</v>
      </c>
      <c r="G52" s="16">
        <f>'[3]06'!G54</f>
        <v>0</v>
      </c>
      <c r="H52" s="17">
        <f t="shared" si="27"/>
        <v>0</v>
      </c>
      <c r="I52" s="15">
        <f>'[3]06'!J54</f>
        <v>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-32</v>
      </c>
      <c r="AT52" s="8">
        <v>30.8</v>
      </c>
      <c r="AU52" s="8">
        <v>0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30.8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39">
        <f t="shared" si="25"/>
        <v>-1.1999999999999993</v>
      </c>
      <c r="BQ52" s="139">
        <f t="shared" si="26"/>
        <v>0</v>
      </c>
    </row>
    <row r="53" spans="1:69">
      <c r="A53" s="8" t="s">
        <v>95</v>
      </c>
      <c r="B53" s="15">
        <f>'[3]06'!B55</f>
        <v>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0</v>
      </c>
      <c r="G53" s="16">
        <f>'[3]06'!G55</f>
        <v>0</v>
      </c>
      <c r="H53" s="17">
        <f t="shared" si="27"/>
        <v>0</v>
      </c>
      <c r="I53" s="15">
        <f>'[3]06'!J55</f>
        <v>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30.8</v>
      </c>
      <c r="AU53" s="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0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30.8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30.8</v>
      </c>
      <c r="BQ53" s="139">
        <f t="shared" si="26"/>
        <v>0</v>
      </c>
    </row>
    <row r="54" spans="1:69">
      <c r="A54" s="8" t="s">
        <v>96</v>
      </c>
      <c r="B54" s="15">
        <f>'[3]06'!B56</f>
        <v>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0</v>
      </c>
      <c r="G54" s="16">
        <f>'[3]06'!G56</f>
        <v>0</v>
      </c>
      <c r="H54" s="17">
        <f t="shared" si="27"/>
        <v>0</v>
      </c>
      <c r="I54" s="15">
        <f>'[3]06'!J56</f>
        <v>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30.8</v>
      </c>
      <c r="AU54" s="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0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30.8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30.8</v>
      </c>
      <c r="BQ54" s="139">
        <f t="shared" si="26"/>
        <v>0</v>
      </c>
    </row>
    <row r="55" spans="1:69">
      <c r="A55" s="8" t="s">
        <v>97</v>
      </c>
      <c r="B55" s="15">
        <f>'[3]06'!B57</f>
        <v>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0</v>
      </c>
      <c r="G55" s="16">
        <f>'[3]06'!G57</f>
        <v>0</v>
      </c>
      <c r="H55" s="17">
        <f t="shared" si="27"/>
        <v>0</v>
      </c>
      <c r="I55" s="15">
        <f>'[3]06'!J57</f>
        <v>-4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-4</v>
      </c>
      <c r="P55" s="18">
        <f>frq!C55</f>
        <v>1</v>
      </c>
      <c r="Q55" s="15">
        <f t="shared" si="29"/>
        <v>-4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-4</v>
      </c>
      <c r="X55" s="8">
        <f t="shared" si="4"/>
        <v>-0.4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-0.4</v>
      </c>
      <c r="AE55" s="8">
        <f t="shared" si="11"/>
        <v>-0.4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-0.4</v>
      </c>
      <c r="AL55" s="8">
        <f t="shared" si="31"/>
        <v>-3.2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-3.2</v>
      </c>
      <c r="AT55" s="8">
        <v>0</v>
      </c>
      <c r="AU55" s="8">
        <v>0</v>
      </c>
      <c r="AW55" s="198">
        <v>-0.4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-0.4</v>
      </c>
      <c r="BD55" s="198">
        <v>-0.4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-0.4</v>
      </c>
      <c r="BL55" s="8">
        <f t="shared" si="21"/>
        <v>0</v>
      </c>
      <c r="BM55" s="8">
        <f t="shared" si="22"/>
        <v>0</v>
      </c>
      <c r="BN55" s="8">
        <f t="shared" si="23"/>
        <v>-0.4</v>
      </c>
      <c r="BO55" s="8">
        <f t="shared" si="24"/>
        <v>-0.4</v>
      </c>
      <c r="BP55" s="139">
        <f t="shared" si="25"/>
        <v>0.4</v>
      </c>
      <c r="BQ55" s="139">
        <f t="shared" si="26"/>
        <v>0.4</v>
      </c>
    </row>
    <row r="56" spans="1:69">
      <c r="A56" s="8" t="s">
        <v>98</v>
      </c>
      <c r="B56" s="15">
        <f>'[3]06'!B58</f>
        <v>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0</v>
      </c>
      <c r="G56" s="16">
        <f>'[3]06'!G58</f>
        <v>0</v>
      </c>
      <c r="H56" s="17">
        <f t="shared" si="27"/>
        <v>0</v>
      </c>
      <c r="I56" s="15">
        <f>'[3]06'!J58</f>
        <v>-4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-4</v>
      </c>
      <c r="P56" s="18">
        <f>frq!C56</f>
        <v>1</v>
      </c>
      <c r="Q56" s="15">
        <f t="shared" si="29"/>
        <v>-4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-4</v>
      </c>
      <c r="X56" s="8">
        <f t="shared" si="4"/>
        <v>-0.4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-0.4</v>
      </c>
      <c r="AE56" s="8">
        <f t="shared" si="11"/>
        <v>-0.4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-0.4</v>
      </c>
      <c r="AL56" s="8">
        <f t="shared" si="31"/>
        <v>-3.2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-3.2</v>
      </c>
      <c r="AT56" s="8">
        <v>0</v>
      </c>
      <c r="AU56" s="8">
        <v>0</v>
      </c>
      <c r="AW56" s="198">
        <v>-0.4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-0.4</v>
      </c>
      <c r="BD56" s="198">
        <v>-0.4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-0.4</v>
      </c>
      <c r="BL56" s="8">
        <f t="shared" si="21"/>
        <v>0</v>
      </c>
      <c r="BM56" s="8">
        <f t="shared" si="22"/>
        <v>0</v>
      </c>
      <c r="BN56" s="8">
        <f t="shared" si="23"/>
        <v>-0.4</v>
      </c>
      <c r="BO56" s="8">
        <f t="shared" si="24"/>
        <v>-0.4</v>
      </c>
      <c r="BP56" s="139">
        <f t="shared" si="25"/>
        <v>0.4</v>
      </c>
      <c r="BQ56" s="139">
        <f t="shared" si="26"/>
        <v>0.4</v>
      </c>
    </row>
    <row r="57" spans="1:69">
      <c r="A57" s="8" t="s">
        <v>99</v>
      </c>
      <c r="B57" s="15">
        <f>'[3]06'!B59</f>
        <v>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0</v>
      </c>
      <c r="G57" s="16">
        <f>'[3]06'!G59</f>
        <v>0</v>
      </c>
      <c r="H57" s="17">
        <f t="shared" si="27"/>
        <v>0</v>
      </c>
      <c r="I57" s="15">
        <f>'[3]06'!J59</f>
        <v>-4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-4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-4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-4</v>
      </c>
      <c r="X57" s="8">
        <f t="shared" si="4"/>
        <v>-0.4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-0.4</v>
      </c>
      <c r="AE57" s="8">
        <f t="shared" si="11"/>
        <v>-0.4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-0.4</v>
      </c>
      <c r="AL57" s="8">
        <f t="shared" si="31"/>
        <v>-3.2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-3.2</v>
      </c>
      <c r="AT57" s="8">
        <v>0</v>
      </c>
      <c r="AU57" s="8">
        <v>0</v>
      </c>
      <c r="AW57" s="198">
        <v>-0.4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-0.4</v>
      </c>
      <c r="BD57" s="198">
        <v>-0.4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-0.4</v>
      </c>
      <c r="BL57" s="8">
        <f t="shared" si="21"/>
        <v>0</v>
      </c>
      <c r="BM57" s="8">
        <f t="shared" si="22"/>
        <v>0</v>
      </c>
      <c r="BN57" s="8">
        <f t="shared" si="23"/>
        <v>-0.4</v>
      </c>
      <c r="BO57" s="8">
        <f t="shared" si="24"/>
        <v>-0.4</v>
      </c>
      <c r="BP57" s="139">
        <f t="shared" si="25"/>
        <v>0.4</v>
      </c>
      <c r="BQ57" s="139">
        <f t="shared" si="26"/>
        <v>0.4</v>
      </c>
    </row>
    <row r="58" spans="1:69">
      <c r="A58" s="8" t="s">
        <v>100</v>
      </c>
      <c r="B58" s="15">
        <f>'[3]06'!B60</f>
        <v>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0</v>
      </c>
      <c r="G58" s="16">
        <f>'[3]06'!G60</f>
        <v>0</v>
      </c>
      <c r="H58" s="17">
        <f t="shared" si="27"/>
        <v>0</v>
      </c>
      <c r="I58" s="15">
        <f>'[3]06'!J60</f>
        <v>-4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-4</v>
      </c>
      <c r="P58" s="18">
        <f>frq!C58</f>
        <v>1</v>
      </c>
      <c r="Q58" s="15">
        <f t="shared" si="33"/>
        <v>-4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-4</v>
      </c>
      <c r="X58" s="8">
        <f t="shared" si="4"/>
        <v>-0.4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-0.4</v>
      </c>
      <c r="AE58" s="8">
        <f t="shared" si="11"/>
        <v>-0.4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-0.4</v>
      </c>
      <c r="AL58" s="8">
        <f t="shared" si="31"/>
        <v>-3.2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-3.2</v>
      </c>
      <c r="AT58" s="8">
        <v>0</v>
      </c>
      <c r="AU58" s="8">
        <v>0</v>
      </c>
      <c r="AW58" s="198">
        <v>-0.4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-0.4</v>
      </c>
      <c r="BD58" s="198">
        <v>-0.4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-0.4</v>
      </c>
      <c r="BL58" s="8">
        <f t="shared" si="21"/>
        <v>0</v>
      </c>
      <c r="BM58" s="8">
        <f t="shared" si="22"/>
        <v>0</v>
      </c>
      <c r="BN58" s="8">
        <f t="shared" si="23"/>
        <v>-0.4</v>
      </c>
      <c r="BO58" s="8">
        <f t="shared" si="24"/>
        <v>-0.4</v>
      </c>
      <c r="BP58" s="139">
        <f t="shared" si="25"/>
        <v>0.4</v>
      </c>
      <c r="BQ58" s="139">
        <f t="shared" si="26"/>
        <v>0.4</v>
      </c>
    </row>
    <row r="59" spans="1:69">
      <c r="A59" s="8" t="s">
        <v>101</v>
      </c>
      <c r="B59" s="15">
        <f>'[3]06'!B61</f>
        <v>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0</v>
      </c>
      <c r="G59" s="16">
        <f>'[3]06'!G61</f>
        <v>0</v>
      </c>
      <c r="H59" s="17">
        <f t="shared" si="27"/>
        <v>0</v>
      </c>
      <c r="I59" s="15">
        <f>'[3]06'!J61</f>
        <v>-4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-4</v>
      </c>
      <c r="P59" s="18">
        <f>frq!C59</f>
        <v>1</v>
      </c>
      <c r="Q59" s="15">
        <f t="shared" si="33"/>
        <v>-4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-4</v>
      </c>
      <c r="X59" s="8">
        <f t="shared" si="4"/>
        <v>-0.4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-0.4</v>
      </c>
      <c r="AE59" s="8">
        <f t="shared" si="11"/>
        <v>-0.4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-0.4</v>
      </c>
      <c r="AL59" s="8">
        <f t="shared" si="31"/>
        <v>-3.2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-3.2</v>
      </c>
      <c r="AT59" s="8">
        <v>0</v>
      </c>
      <c r="AU59" s="8">
        <v>0</v>
      </c>
      <c r="AW59" s="198">
        <v>-0.4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-0.4</v>
      </c>
      <c r="BD59" s="198">
        <v>-0.4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-0.4</v>
      </c>
      <c r="BL59" s="8">
        <f t="shared" si="21"/>
        <v>0</v>
      </c>
      <c r="BM59" s="8">
        <f t="shared" si="22"/>
        <v>0</v>
      </c>
      <c r="BN59" s="8">
        <f t="shared" si="23"/>
        <v>-0.4</v>
      </c>
      <c r="BO59" s="8">
        <f t="shared" si="24"/>
        <v>-0.4</v>
      </c>
      <c r="BP59" s="139">
        <f t="shared" si="25"/>
        <v>0.4</v>
      </c>
      <c r="BQ59" s="139">
        <f t="shared" si="26"/>
        <v>0.4</v>
      </c>
    </row>
    <row r="60" spans="1:69">
      <c r="A60" s="8" t="s">
        <v>102</v>
      </c>
      <c r="B60" s="15">
        <f>'[3]06'!B62</f>
        <v>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0</v>
      </c>
      <c r="G60" s="16">
        <f>'[3]06'!G62</f>
        <v>0</v>
      </c>
      <c r="H60" s="17">
        <f t="shared" si="27"/>
        <v>0</v>
      </c>
      <c r="I60" s="15">
        <f>'[3]06'!J62</f>
        <v>-4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-4</v>
      </c>
      <c r="P60" s="18">
        <f>frq!C60</f>
        <v>1</v>
      </c>
      <c r="Q60" s="15">
        <f t="shared" si="33"/>
        <v>-4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-4</v>
      </c>
      <c r="X60" s="8">
        <f t="shared" si="4"/>
        <v>-0.4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-0.4</v>
      </c>
      <c r="AE60" s="8">
        <f t="shared" si="11"/>
        <v>-0.4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-0.4</v>
      </c>
      <c r="AL60" s="8">
        <f t="shared" si="31"/>
        <v>-3.2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-3.2</v>
      </c>
      <c r="AT60" s="8">
        <v>0</v>
      </c>
      <c r="AU60" s="8">
        <v>0</v>
      </c>
      <c r="AW60" s="198">
        <v>-0.4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-0.4</v>
      </c>
      <c r="BD60" s="198">
        <v>-0.4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-0.4</v>
      </c>
      <c r="BL60" s="8">
        <f t="shared" si="21"/>
        <v>0</v>
      </c>
      <c r="BM60" s="8">
        <f t="shared" si="22"/>
        <v>0</v>
      </c>
      <c r="BN60" s="8">
        <f t="shared" si="23"/>
        <v>-0.4</v>
      </c>
      <c r="BO60" s="8">
        <f t="shared" si="24"/>
        <v>-0.4</v>
      </c>
      <c r="BP60" s="139">
        <f t="shared" si="25"/>
        <v>0.4</v>
      </c>
      <c r="BQ60" s="139">
        <f t="shared" si="26"/>
        <v>0.4</v>
      </c>
    </row>
    <row r="61" spans="1:69">
      <c r="A61" s="8" t="s">
        <v>103</v>
      </c>
      <c r="B61" s="15">
        <f>'[3]06'!B63</f>
        <v>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0</v>
      </c>
      <c r="G61" s="16">
        <f>'[3]06'!G63</f>
        <v>0</v>
      </c>
      <c r="H61" s="17">
        <f t="shared" si="27"/>
        <v>0</v>
      </c>
      <c r="I61" s="15">
        <f>'[3]06'!J63</f>
        <v>-4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-4</v>
      </c>
      <c r="P61" s="18">
        <f>frq!C61</f>
        <v>1</v>
      </c>
      <c r="Q61" s="15">
        <f t="shared" si="33"/>
        <v>-4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-4</v>
      </c>
      <c r="X61" s="8">
        <f t="shared" si="4"/>
        <v>-0.4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-0.4</v>
      </c>
      <c r="AE61" s="8">
        <f t="shared" si="11"/>
        <v>-0.4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-0.4</v>
      </c>
      <c r="AL61" s="8">
        <f t="shared" si="31"/>
        <v>-3.2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-3.2</v>
      </c>
      <c r="AT61" s="8">
        <v>0</v>
      </c>
      <c r="AU61" s="8">
        <v>0</v>
      </c>
      <c r="AW61" s="198">
        <v>-0.4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-0.4</v>
      </c>
      <c r="BD61" s="198">
        <v>-0.4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-0.4</v>
      </c>
      <c r="BL61" s="8">
        <f t="shared" si="21"/>
        <v>0</v>
      </c>
      <c r="BM61" s="8">
        <f t="shared" si="22"/>
        <v>0</v>
      </c>
      <c r="BN61" s="8">
        <f t="shared" si="23"/>
        <v>-0.4</v>
      </c>
      <c r="BO61" s="8">
        <f t="shared" si="24"/>
        <v>-0.4</v>
      </c>
      <c r="BP61" s="139">
        <f t="shared" si="25"/>
        <v>0.4</v>
      </c>
      <c r="BQ61" s="139">
        <f t="shared" si="26"/>
        <v>0.4</v>
      </c>
    </row>
    <row r="62" spans="1:69">
      <c r="A62" s="8" t="s">
        <v>104</v>
      </c>
      <c r="B62" s="15">
        <f>'[3]06'!B64</f>
        <v>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0</v>
      </c>
      <c r="G62" s="16">
        <f>'[3]06'!G64</f>
        <v>0</v>
      </c>
      <c r="H62" s="17">
        <f t="shared" si="27"/>
        <v>0</v>
      </c>
      <c r="I62" s="15">
        <f>'[3]06'!J64</f>
        <v>-4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-4</v>
      </c>
      <c r="P62" s="18">
        <f>frq!C62</f>
        <v>1</v>
      </c>
      <c r="Q62" s="15">
        <f t="shared" si="33"/>
        <v>-4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-4</v>
      </c>
      <c r="X62" s="8">
        <f t="shared" si="4"/>
        <v>-0.4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-0.4</v>
      </c>
      <c r="AE62" s="8">
        <f t="shared" si="11"/>
        <v>-0.4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-0.4</v>
      </c>
      <c r="AL62" s="8">
        <f t="shared" ref="AL62:AN98" si="35">Q62-X62-AE62</f>
        <v>-3.2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-3.2</v>
      </c>
      <c r="AT62" s="8">
        <v>0</v>
      </c>
      <c r="AU62" s="8">
        <v>0</v>
      </c>
      <c r="AW62" s="198">
        <v>-0.4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-0.4</v>
      </c>
      <c r="BD62" s="198">
        <v>-0.4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-0.4</v>
      </c>
      <c r="BL62" s="8">
        <f t="shared" si="21"/>
        <v>0</v>
      </c>
      <c r="BM62" s="8">
        <f t="shared" si="22"/>
        <v>0</v>
      </c>
      <c r="BN62" s="8">
        <f t="shared" si="23"/>
        <v>-0.4</v>
      </c>
      <c r="BO62" s="8">
        <f t="shared" si="24"/>
        <v>-0.4</v>
      </c>
      <c r="BP62" s="139">
        <f t="shared" si="25"/>
        <v>0.4</v>
      </c>
      <c r="BQ62" s="139">
        <f t="shared" si="26"/>
        <v>0.4</v>
      </c>
    </row>
    <row r="63" spans="1:69">
      <c r="A63" s="8" t="s">
        <v>105</v>
      </c>
      <c r="B63" s="15">
        <f>'[3]06'!B65</f>
        <v>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0</v>
      </c>
      <c r="G63" s="16">
        <f>'[3]06'!G65</f>
        <v>0</v>
      </c>
      <c r="H63" s="17">
        <f t="shared" si="27"/>
        <v>0</v>
      </c>
      <c r="I63" s="15">
        <f>'[3]06'!J65</f>
        <v>-4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-4</v>
      </c>
      <c r="P63" s="18">
        <f>frq!C63</f>
        <v>1</v>
      </c>
      <c r="Q63" s="15">
        <f t="shared" si="33"/>
        <v>-4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-4</v>
      </c>
      <c r="X63" s="8">
        <f t="shared" si="4"/>
        <v>-0.4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-0.4</v>
      </c>
      <c r="AE63" s="8">
        <f t="shared" si="11"/>
        <v>-0.4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-0.4</v>
      </c>
      <c r="AL63" s="8">
        <f t="shared" si="35"/>
        <v>-3.2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-3.2</v>
      </c>
      <c r="AT63" s="8">
        <v>0</v>
      </c>
      <c r="AU63" s="8">
        <v>0</v>
      </c>
      <c r="AW63" s="198">
        <v>-0.4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-0.4</v>
      </c>
      <c r="BD63" s="198">
        <v>-0.4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-0.4</v>
      </c>
      <c r="BL63" s="8">
        <f t="shared" si="21"/>
        <v>0</v>
      </c>
      <c r="BM63" s="8">
        <f t="shared" si="22"/>
        <v>0</v>
      </c>
      <c r="BN63" s="8">
        <f t="shared" si="23"/>
        <v>-0.4</v>
      </c>
      <c r="BO63" s="8">
        <f t="shared" si="24"/>
        <v>-0.4</v>
      </c>
      <c r="BP63" s="139">
        <f t="shared" si="25"/>
        <v>0.4</v>
      </c>
      <c r="BQ63" s="139">
        <f t="shared" si="26"/>
        <v>0.4</v>
      </c>
    </row>
    <row r="64" spans="1:69">
      <c r="A64" s="8" t="s">
        <v>106</v>
      </c>
      <c r="B64" s="15">
        <f>'[3]06'!B66</f>
        <v>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0</v>
      </c>
      <c r="G64" s="16">
        <f>'[3]06'!G66</f>
        <v>0</v>
      </c>
      <c r="H64" s="17">
        <f t="shared" si="27"/>
        <v>0</v>
      </c>
      <c r="I64" s="15">
        <f>'[3]06'!J66</f>
        <v>-4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-4</v>
      </c>
      <c r="P64" s="18">
        <f>frq!C64</f>
        <v>1</v>
      </c>
      <c r="Q64" s="15">
        <f t="shared" si="33"/>
        <v>-4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-4</v>
      </c>
      <c r="X64" s="8">
        <f t="shared" si="4"/>
        <v>-0.4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-0.4</v>
      </c>
      <c r="AE64" s="8">
        <f t="shared" si="11"/>
        <v>-0.4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-0.4</v>
      </c>
      <c r="AL64" s="8">
        <f t="shared" si="35"/>
        <v>-3.2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-3.2</v>
      </c>
      <c r="AT64" s="8">
        <v>0</v>
      </c>
      <c r="AU64" s="8">
        <v>0</v>
      </c>
      <c r="AW64" s="198">
        <v>-0.4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-0.4</v>
      </c>
      <c r="BD64" s="198">
        <v>-0.4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-0.4</v>
      </c>
      <c r="BL64" s="8">
        <f t="shared" si="21"/>
        <v>0</v>
      </c>
      <c r="BM64" s="8">
        <f t="shared" si="22"/>
        <v>0</v>
      </c>
      <c r="BN64" s="8">
        <f t="shared" si="23"/>
        <v>-0.4</v>
      </c>
      <c r="BO64" s="8">
        <f t="shared" si="24"/>
        <v>-0.4</v>
      </c>
      <c r="BP64" s="139">
        <f t="shared" si="25"/>
        <v>0.4</v>
      </c>
      <c r="BQ64" s="139">
        <f t="shared" si="26"/>
        <v>0.4</v>
      </c>
    </row>
    <row r="65" spans="1:69">
      <c r="A65" s="8" t="s">
        <v>107</v>
      </c>
      <c r="B65" s="15">
        <f>'[3]06'!B67</f>
        <v>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0</v>
      </c>
      <c r="G65" s="16">
        <f>'[3]06'!G67</f>
        <v>0</v>
      </c>
      <c r="H65" s="17">
        <f t="shared" si="27"/>
        <v>0</v>
      </c>
      <c r="I65" s="15">
        <f>'[3]06'!J67</f>
        <v>-4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-4</v>
      </c>
      <c r="P65" s="18">
        <f>frq!C65</f>
        <v>1</v>
      </c>
      <c r="Q65" s="15">
        <f t="shared" si="33"/>
        <v>-4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-4</v>
      </c>
      <c r="X65" s="8">
        <f t="shared" si="4"/>
        <v>-0.4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-0.4</v>
      </c>
      <c r="AE65" s="8">
        <f t="shared" si="11"/>
        <v>-0.4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-0.4</v>
      </c>
      <c r="AL65" s="8">
        <f t="shared" si="35"/>
        <v>-3.2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-3.2</v>
      </c>
      <c r="AT65" s="8">
        <v>0</v>
      </c>
      <c r="AU65" s="8">
        <v>0</v>
      </c>
      <c r="AW65" s="198">
        <v>-0.4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-0.4</v>
      </c>
      <c r="BD65" s="198">
        <v>-0.4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-0.4</v>
      </c>
      <c r="BL65" s="8">
        <f t="shared" si="21"/>
        <v>0</v>
      </c>
      <c r="BM65" s="8">
        <f t="shared" si="22"/>
        <v>0</v>
      </c>
      <c r="BN65" s="8">
        <f t="shared" si="23"/>
        <v>-0.4</v>
      </c>
      <c r="BO65" s="8">
        <f t="shared" si="24"/>
        <v>-0.4</v>
      </c>
      <c r="BP65" s="139">
        <f t="shared" si="25"/>
        <v>0.4</v>
      </c>
      <c r="BQ65" s="139">
        <f t="shared" si="26"/>
        <v>0.4</v>
      </c>
    </row>
    <row r="66" spans="1:69">
      <c r="A66" s="8" t="s">
        <v>108</v>
      </c>
      <c r="B66" s="15">
        <f>'[3]06'!B68</f>
        <v>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0</v>
      </c>
      <c r="G66" s="16">
        <f>'[3]06'!G68</f>
        <v>0</v>
      </c>
      <c r="H66" s="17">
        <f t="shared" si="27"/>
        <v>0</v>
      </c>
      <c r="I66" s="15">
        <f>'[3]06'!J68</f>
        <v>-4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-4</v>
      </c>
      <c r="P66" s="18">
        <f>frq!C66</f>
        <v>1</v>
      </c>
      <c r="Q66" s="15">
        <f t="shared" si="33"/>
        <v>-4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-4</v>
      </c>
      <c r="X66" s="8">
        <f t="shared" si="4"/>
        <v>-0.4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-0.4</v>
      </c>
      <c r="AE66" s="8">
        <f t="shared" si="11"/>
        <v>-0.4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-0.4</v>
      </c>
      <c r="AL66" s="8">
        <f t="shared" si="35"/>
        <v>-3.2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-3.2</v>
      </c>
      <c r="AT66" s="8">
        <v>0</v>
      </c>
      <c r="AU66" s="8">
        <v>0</v>
      </c>
      <c r="AW66" s="198">
        <v>-0.4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-0.4</v>
      </c>
      <c r="BD66" s="198">
        <v>-0.4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-0.4</v>
      </c>
      <c r="BL66" s="8">
        <f t="shared" si="21"/>
        <v>0</v>
      </c>
      <c r="BM66" s="8">
        <f t="shared" si="22"/>
        <v>0</v>
      </c>
      <c r="BN66" s="8">
        <f t="shared" si="23"/>
        <v>-0.4</v>
      </c>
      <c r="BO66" s="8">
        <f t="shared" si="24"/>
        <v>-0.4</v>
      </c>
      <c r="BP66" s="139">
        <f t="shared" si="25"/>
        <v>0.4</v>
      </c>
      <c r="BQ66" s="139">
        <f t="shared" si="26"/>
        <v>0.4</v>
      </c>
    </row>
    <row r="67" spans="1:69">
      <c r="A67" s="8" t="s">
        <v>109</v>
      </c>
      <c r="B67" s="15">
        <f>'[3]06'!B69</f>
        <v>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0</v>
      </c>
      <c r="G67" s="16">
        <f>'[3]06'!G69</f>
        <v>0</v>
      </c>
      <c r="H67" s="17">
        <f t="shared" si="27"/>
        <v>0</v>
      </c>
      <c r="I67" s="15">
        <f>'[3]06'!J69</f>
        <v>-4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-4</v>
      </c>
      <c r="P67" s="18">
        <f>frq!C67</f>
        <v>1</v>
      </c>
      <c r="Q67" s="15">
        <f t="shared" si="33"/>
        <v>-4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-4</v>
      </c>
      <c r="X67" s="8">
        <f t="shared" si="4"/>
        <v>-0.4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-0.4</v>
      </c>
      <c r="AE67" s="8">
        <f t="shared" si="11"/>
        <v>-0.4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-0.4</v>
      </c>
      <c r="AL67" s="8">
        <f t="shared" si="35"/>
        <v>-3.2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-3.2</v>
      </c>
      <c r="AT67" s="8">
        <v>0</v>
      </c>
      <c r="AU67" s="8">
        <v>0</v>
      </c>
      <c r="AW67" s="198">
        <v>-0.4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-0.4</v>
      </c>
      <c r="BD67" s="198">
        <v>-0.4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-0.4</v>
      </c>
      <c r="BL67" s="8">
        <f t="shared" si="21"/>
        <v>0</v>
      </c>
      <c r="BM67" s="8">
        <f t="shared" si="22"/>
        <v>0</v>
      </c>
      <c r="BN67" s="8">
        <f t="shared" si="23"/>
        <v>-0.4</v>
      </c>
      <c r="BO67" s="8">
        <f t="shared" si="24"/>
        <v>-0.4</v>
      </c>
      <c r="BP67" s="139">
        <f t="shared" si="25"/>
        <v>0.4</v>
      </c>
      <c r="BQ67" s="139">
        <f t="shared" si="26"/>
        <v>0.4</v>
      </c>
    </row>
    <row r="68" spans="1:69">
      <c r="A68" s="8" t="s">
        <v>110</v>
      </c>
      <c r="B68" s="15">
        <f>'[3]06'!B70</f>
        <v>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0</v>
      </c>
      <c r="G68" s="16">
        <f>'[3]06'!G70</f>
        <v>0</v>
      </c>
      <c r="H68" s="17">
        <f t="shared" si="27"/>
        <v>0</v>
      </c>
      <c r="I68" s="15">
        <f>'[3]06'!J70</f>
        <v>-4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-4</v>
      </c>
      <c r="P68" s="18">
        <f>frq!C68</f>
        <v>1</v>
      </c>
      <c r="Q68" s="15">
        <f t="shared" si="33"/>
        <v>-4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-4</v>
      </c>
      <c r="X68" s="8">
        <f t="shared" ref="X68:X98" si="36">AW68</f>
        <v>-0.4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-0.4</v>
      </c>
      <c r="AE68" s="8">
        <f t="shared" ref="AE68:AE98" si="43">BD68</f>
        <v>-0.4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-0.4</v>
      </c>
      <c r="AL68" s="8">
        <f t="shared" si="35"/>
        <v>-3.2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-3.2</v>
      </c>
      <c r="AT68" s="8">
        <v>0</v>
      </c>
      <c r="AU68" s="8">
        <v>0</v>
      </c>
      <c r="AW68" s="198">
        <v>-0.4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-0.4</v>
      </c>
      <c r="BD68" s="198">
        <v>-0.4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-0.4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-0.4</v>
      </c>
      <c r="BO68" s="8">
        <f t="shared" ref="BO68:BO98" si="56">BJ68</f>
        <v>-0.4</v>
      </c>
      <c r="BP68" s="139">
        <f t="shared" ref="BP68:BP98" si="57">BL68-BN68</f>
        <v>0.4</v>
      </c>
      <c r="BQ68" s="139">
        <f t="shared" ref="BQ68:BQ98" si="58">BM68-BO68</f>
        <v>0.4</v>
      </c>
    </row>
    <row r="69" spans="1:69">
      <c r="A69" s="8" t="s">
        <v>111</v>
      </c>
      <c r="B69" s="15">
        <f>'[3]06'!B71</f>
        <v>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0</v>
      </c>
      <c r="G69" s="16">
        <f>'[3]06'!G71</f>
        <v>0</v>
      </c>
      <c r="H69" s="17">
        <f t="shared" ref="H69:H98" si="59">SUM(B69:G69)</f>
        <v>0</v>
      </c>
      <c r="I69" s="15">
        <f>'[3]06'!J71</f>
        <v>-4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-4</v>
      </c>
      <c r="P69" s="18">
        <f>frq!C69</f>
        <v>1</v>
      </c>
      <c r="Q69" s="15">
        <f t="shared" si="33"/>
        <v>-4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-4</v>
      </c>
      <c r="X69" s="8">
        <f t="shared" si="36"/>
        <v>-0.4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-0.4</v>
      </c>
      <c r="AE69" s="8">
        <f t="shared" si="43"/>
        <v>-0.4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-0.4</v>
      </c>
      <c r="AL69" s="8">
        <f t="shared" si="35"/>
        <v>-3.2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-3.2</v>
      </c>
      <c r="AT69" s="8">
        <v>0</v>
      </c>
      <c r="AU69" s="8">
        <v>0</v>
      </c>
      <c r="AW69" s="198">
        <v>-0.4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-0.4</v>
      </c>
      <c r="BD69" s="198">
        <v>-0.4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-0.4</v>
      </c>
      <c r="BL69" s="8">
        <f t="shared" si="53"/>
        <v>0</v>
      </c>
      <c r="BM69" s="8">
        <f t="shared" si="54"/>
        <v>0</v>
      </c>
      <c r="BN69" s="8">
        <f t="shared" si="55"/>
        <v>-0.4</v>
      </c>
      <c r="BO69" s="8">
        <f t="shared" si="56"/>
        <v>-0.4</v>
      </c>
      <c r="BP69" s="139">
        <f t="shared" si="57"/>
        <v>0.4</v>
      </c>
      <c r="BQ69" s="139">
        <f t="shared" si="58"/>
        <v>0.4</v>
      </c>
    </row>
    <row r="70" spans="1:69">
      <c r="A70" s="8" t="s">
        <v>112</v>
      </c>
      <c r="B70" s="15">
        <f>'[3]06'!B72</f>
        <v>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0</v>
      </c>
      <c r="G70" s="16">
        <f>'[3]06'!G72</f>
        <v>0</v>
      </c>
      <c r="H70" s="17">
        <f t="shared" si="59"/>
        <v>0</v>
      </c>
      <c r="I70" s="15">
        <f>'[3]06'!J72</f>
        <v>-4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-4</v>
      </c>
      <c r="P70" s="18">
        <f>frq!C70</f>
        <v>1</v>
      </c>
      <c r="Q70" s="15">
        <f t="shared" si="33"/>
        <v>-4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-4</v>
      </c>
      <c r="X70" s="8">
        <f t="shared" si="36"/>
        <v>-0.4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-0.4</v>
      </c>
      <c r="AE70" s="8">
        <f t="shared" si="43"/>
        <v>-0.4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-0.4</v>
      </c>
      <c r="AL70" s="8">
        <f t="shared" si="35"/>
        <v>-3.2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-3.2</v>
      </c>
      <c r="AT70" s="8">
        <v>0</v>
      </c>
      <c r="AU70" s="8">
        <v>0</v>
      </c>
      <c r="AW70" s="198">
        <v>-0.4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-0.4</v>
      </c>
      <c r="BD70" s="198">
        <v>-0.4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-0.4</v>
      </c>
      <c r="BL70" s="8">
        <f t="shared" si="53"/>
        <v>0</v>
      </c>
      <c r="BM70" s="8">
        <f t="shared" si="54"/>
        <v>0</v>
      </c>
      <c r="BN70" s="8">
        <f t="shared" si="55"/>
        <v>-0.4</v>
      </c>
      <c r="BO70" s="8">
        <f t="shared" si="56"/>
        <v>-0.4</v>
      </c>
      <c r="BP70" s="139">
        <f t="shared" si="57"/>
        <v>0.4</v>
      </c>
      <c r="BQ70" s="139">
        <f t="shared" si="58"/>
        <v>0.4</v>
      </c>
    </row>
    <row r="71" spans="1:69">
      <c r="A71" s="8" t="s">
        <v>113</v>
      </c>
      <c r="B71" s="15">
        <f>'[3]06'!B73</f>
        <v>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0</v>
      </c>
      <c r="G71" s="16">
        <f>'[3]06'!G73</f>
        <v>0</v>
      </c>
      <c r="H71" s="17">
        <f t="shared" si="59"/>
        <v>0</v>
      </c>
      <c r="I71" s="15">
        <f>'[3]06'!J73</f>
        <v>-4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-4</v>
      </c>
      <c r="P71" s="18">
        <f>frq!C71</f>
        <v>1</v>
      </c>
      <c r="Q71" s="15">
        <f t="shared" si="33"/>
        <v>-4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-4</v>
      </c>
      <c r="X71" s="8">
        <f t="shared" si="36"/>
        <v>-0.4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-0.4</v>
      </c>
      <c r="AE71" s="8">
        <f t="shared" si="43"/>
        <v>-0.4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-0.4</v>
      </c>
      <c r="AL71" s="8">
        <f t="shared" si="35"/>
        <v>-3.2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-3.2</v>
      </c>
      <c r="AT71" s="8">
        <v>0</v>
      </c>
      <c r="AU71" s="8">
        <v>0</v>
      </c>
      <c r="AW71" s="198">
        <v>-0.4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-0.4</v>
      </c>
      <c r="BD71" s="198">
        <v>-0.4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-0.4</v>
      </c>
      <c r="BL71" s="8">
        <f t="shared" si="53"/>
        <v>0</v>
      </c>
      <c r="BM71" s="8">
        <f t="shared" si="54"/>
        <v>0</v>
      </c>
      <c r="BN71" s="8">
        <f t="shared" si="55"/>
        <v>-0.4</v>
      </c>
      <c r="BO71" s="8">
        <f t="shared" si="56"/>
        <v>-0.4</v>
      </c>
      <c r="BP71" s="139">
        <f t="shared" si="57"/>
        <v>0.4</v>
      </c>
      <c r="BQ71" s="139">
        <f t="shared" si="58"/>
        <v>0.4</v>
      </c>
    </row>
    <row r="72" spans="1:69">
      <c r="A72" s="8" t="s">
        <v>114</v>
      </c>
      <c r="B72" s="15">
        <f>'[3]06'!B74</f>
        <v>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0</v>
      </c>
      <c r="G72" s="16">
        <f>'[3]06'!G74</f>
        <v>0</v>
      </c>
      <c r="H72" s="17">
        <f t="shared" si="59"/>
        <v>0</v>
      </c>
      <c r="I72" s="15">
        <f>'[3]06'!J74</f>
        <v>-4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-4</v>
      </c>
      <c r="P72" s="18">
        <f>frq!C72</f>
        <v>1</v>
      </c>
      <c r="Q72" s="15">
        <f t="shared" si="33"/>
        <v>-4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-4</v>
      </c>
      <c r="X72" s="8">
        <f t="shared" si="36"/>
        <v>-0.4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-0.4</v>
      </c>
      <c r="AE72" s="8">
        <f t="shared" si="43"/>
        <v>-0.4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-0.4</v>
      </c>
      <c r="AL72" s="8">
        <f t="shared" si="35"/>
        <v>-3.2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-3.2</v>
      </c>
      <c r="AT72" s="8">
        <v>0</v>
      </c>
      <c r="AU72" s="8">
        <v>0</v>
      </c>
      <c r="AW72" s="198">
        <v>-0.4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-0.4</v>
      </c>
      <c r="BD72" s="198">
        <v>-0.4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-0.4</v>
      </c>
      <c r="BL72" s="8">
        <f t="shared" si="53"/>
        <v>0</v>
      </c>
      <c r="BM72" s="8">
        <f t="shared" si="54"/>
        <v>0</v>
      </c>
      <c r="BN72" s="8">
        <f t="shared" si="55"/>
        <v>-0.4</v>
      </c>
      <c r="BO72" s="8">
        <f t="shared" si="56"/>
        <v>-0.4</v>
      </c>
      <c r="BP72" s="139">
        <f t="shared" si="57"/>
        <v>0.4</v>
      </c>
      <c r="BQ72" s="139">
        <f t="shared" si="58"/>
        <v>0.4</v>
      </c>
    </row>
    <row r="73" spans="1:69">
      <c r="A73" s="8" t="s">
        <v>115</v>
      </c>
      <c r="B73" s="15">
        <f>'[3]06'!B75</f>
        <v>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0</v>
      </c>
      <c r="G73" s="16">
        <f>'[3]06'!G75</f>
        <v>0</v>
      </c>
      <c r="H73" s="17">
        <f t="shared" si="59"/>
        <v>0</v>
      </c>
      <c r="I73" s="15">
        <f>'[3]06'!J75</f>
        <v>-4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-4</v>
      </c>
      <c r="P73" s="18">
        <f>frq!C73</f>
        <v>1</v>
      </c>
      <c r="Q73" s="15">
        <f t="shared" si="33"/>
        <v>-4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-4</v>
      </c>
      <c r="X73" s="8">
        <f t="shared" si="36"/>
        <v>-0.4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-0.4</v>
      </c>
      <c r="AE73" s="8">
        <f t="shared" si="43"/>
        <v>-0.4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-0.4</v>
      </c>
      <c r="AL73" s="8">
        <f t="shared" si="35"/>
        <v>-3.2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-3.2</v>
      </c>
      <c r="AT73" s="8">
        <v>0</v>
      </c>
      <c r="AU73" s="8">
        <v>0</v>
      </c>
      <c r="AW73" s="198">
        <v>-0.4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-0.4</v>
      </c>
      <c r="BD73" s="198">
        <v>-0.4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-0.4</v>
      </c>
      <c r="BL73" s="8">
        <f t="shared" si="53"/>
        <v>0</v>
      </c>
      <c r="BM73" s="8">
        <f t="shared" si="54"/>
        <v>0</v>
      </c>
      <c r="BN73" s="8">
        <f t="shared" si="55"/>
        <v>-0.4</v>
      </c>
      <c r="BO73" s="8">
        <f t="shared" si="56"/>
        <v>-0.4</v>
      </c>
      <c r="BP73" s="139">
        <f t="shared" si="57"/>
        <v>0.4</v>
      </c>
      <c r="BQ73" s="139">
        <f t="shared" si="58"/>
        <v>0.4</v>
      </c>
    </row>
    <row r="74" spans="1:69">
      <c r="A74" s="8" t="s">
        <v>116</v>
      </c>
      <c r="B74" s="15">
        <f>'[3]06'!B76</f>
        <v>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0</v>
      </c>
      <c r="G74" s="16">
        <f>'[3]06'!G76</f>
        <v>0</v>
      </c>
      <c r="H74" s="17">
        <f t="shared" si="59"/>
        <v>0</v>
      </c>
      <c r="I74" s="15">
        <f>'[3]06'!J76</f>
        <v>-4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-4</v>
      </c>
      <c r="P74" s="18">
        <f>frq!C74</f>
        <v>1</v>
      </c>
      <c r="Q74" s="15">
        <f t="shared" si="33"/>
        <v>-4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-4</v>
      </c>
      <c r="X74" s="8">
        <f t="shared" si="36"/>
        <v>-0.4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-0.4</v>
      </c>
      <c r="AE74" s="8">
        <f t="shared" si="43"/>
        <v>-0.4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-0.4</v>
      </c>
      <c r="AL74" s="8">
        <f t="shared" si="35"/>
        <v>-3.2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-3.2</v>
      </c>
      <c r="AT74" s="8">
        <v>0</v>
      </c>
      <c r="AU74" s="8">
        <v>0</v>
      </c>
      <c r="AW74" s="198">
        <v>-0.4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-0.4</v>
      </c>
      <c r="BD74" s="198">
        <v>-0.4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-0.4</v>
      </c>
      <c r="BL74" s="8">
        <f t="shared" si="53"/>
        <v>0</v>
      </c>
      <c r="BM74" s="8">
        <f t="shared" si="54"/>
        <v>0</v>
      </c>
      <c r="BN74" s="8">
        <f t="shared" si="55"/>
        <v>-0.4</v>
      </c>
      <c r="BO74" s="8">
        <f t="shared" si="56"/>
        <v>-0.4</v>
      </c>
      <c r="BP74" s="139">
        <f t="shared" si="57"/>
        <v>0.4</v>
      </c>
      <c r="BQ74" s="139">
        <f t="shared" si="58"/>
        <v>0.4</v>
      </c>
    </row>
    <row r="75" spans="1:69">
      <c r="A75" s="8" t="s">
        <v>117</v>
      </c>
      <c r="B75" s="15">
        <f>'[3]06'!B77</f>
        <v>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0</v>
      </c>
      <c r="G75" s="16">
        <f>'[3]06'!G77</f>
        <v>0</v>
      </c>
      <c r="H75" s="17">
        <f t="shared" si="59"/>
        <v>0</v>
      </c>
      <c r="I75" s="15">
        <f>'[3]06'!J77</f>
        <v>-4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-4</v>
      </c>
      <c r="P75" s="18">
        <f>frq!C75</f>
        <v>1</v>
      </c>
      <c r="Q75" s="15">
        <f t="shared" si="33"/>
        <v>-4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-4</v>
      </c>
      <c r="X75" s="8">
        <f t="shared" si="36"/>
        <v>-0.4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-0.4</v>
      </c>
      <c r="AE75" s="8">
        <f t="shared" si="43"/>
        <v>-0.4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-0.4</v>
      </c>
      <c r="AL75" s="8">
        <f t="shared" si="35"/>
        <v>-3.2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-3.2</v>
      </c>
      <c r="AT75" s="8">
        <v>0</v>
      </c>
      <c r="AU75" s="8">
        <v>0</v>
      </c>
      <c r="AW75" s="198">
        <v>-0.4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-0.4</v>
      </c>
      <c r="BD75" s="198">
        <v>-0.4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-0.4</v>
      </c>
      <c r="BL75" s="8">
        <f t="shared" si="53"/>
        <v>0</v>
      </c>
      <c r="BM75" s="8">
        <f t="shared" si="54"/>
        <v>0</v>
      </c>
      <c r="BN75" s="8">
        <f t="shared" si="55"/>
        <v>-0.4</v>
      </c>
      <c r="BO75" s="8">
        <f t="shared" si="56"/>
        <v>-0.4</v>
      </c>
      <c r="BP75" s="139">
        <f t="shared" si="57"/>
        <v>0.4</v>
      </c>
      <c r="BQ75" s="139">
        <f t="shared" si="58"/>
        <v>0.4</v>
      </c>
    </row>
    <row r="76" spans="1:69">
      <c r="A76" s="8" t="s">
        <v>118</v>
      </c>
      <c r="B76" s="15">
        <f>'[3]06'!B78</f>
        <v>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0</v>
      </c>
      <c r="G76" s="16">
        <f>'[3]06'!G78</f>
        <v>0</v>
      </c>
      <c r="H76" s="17">
        <f t="shared" si="59"/>
        <v>0</v>
      </c>
      <c r="I76" s="15">
        <f>'[3]06'!J78</f>
        <v>-4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-4</v>
      </c>
      <c r="P76" s="18">
        <f>frq!C76</f>
        <v>1</v>
      </c>
      <c r="Q76" s="15">
        <f t="shared" si="33"/>
        <v>-4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-4</v>
      </c>
      <c r="X76" s="8">
        <f t="shared" si="36"/>
        <v>-0.4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-0.4</v>
      </c>
      <c r="AE76" s="8">
        <f t="shared" si="43"/>
        <v>-0.4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-0.4</v>
      </c>
      <c r="AL76" s="8">
        <f t="shared" si="35"/>
        <v>-3.2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-3.2</v>
      </c>
      <c r="AT76" s="8">
        <v>0</v>
      </c>
      <c r="AU76" s="8">
        <v>0</v>
      </c>
      <c r="AW76" s="198">
        <v>-0.4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-0.4</v>
      </c>
      <c r="BD76" s="198">
        <v>-0.4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-0.4</v>
      </c>
      <c r="BL76" s="8">
        <f t="shared" si="53"/>
        <v>0</v>
      </c>
      <c r="BM76" s="8">
        <f t="shared" si="54"/>
        <v>0</v>
      </c>
      <c r="BN76" s="8">
        <f t="shared" si="55"/>
        <v>-0.4</v>
      </c>
      <c r="BO76" s="8">
        <f t="shared" si="56"/>
        <v>-0.4</v>
      </c>
      <c r="BP76" s="139">
        <f t="shared" si="57"/>
        <v>0.4</v>
      </c>
      <c r="BQ76" s="139">
        <f t="shared" si="58"/>
        <v>0.4</v>
      </c>
    </row>
    <row r="77" spans="1:69">
      <c r="A77" s="8" t="s">
        <v>119</v>
      </c>
      <c r="B77" s="15">
        <f>'[3]06'!B79</f>
        <v>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0</v>
      </c>
      <c r="G77" s="16">
        <f>'[3]06'!G79</f>
        <v>0</v>
      </c>
      <c r="H77" s="17">
        <f t="shared" si="59"/>
        <v>0</v>
      </c>
      <c r="I77" s="15">
        <f>'[3]06'!J79</f>
        <v>-4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-4</v>
      </c>
      <c r="P77" s="18">
        <f>frq!C77</f>
        <v>1</v>
      </c>
      <c r="Q77" s="15">
        <f t="shared" si="33"/>
        <v>-4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-4</v>
      </c>
      <c r="X77" s="8">
        <f t="shared" si="36"/>
        <v>-0.4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</v>
      </c>
      <c r="AE77" s="8">
        <f t="shared" si="43"/>
        <v>-0.4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</v>
      </c>
      <c r="AL77" s="8">
        <f t="shared" si="35"/>
        <v>-3.2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-3.2</v>
      </c>
      <c r="AT77" s="8">
        <v>0</v>
      </c>
      <c r="AU77" s="8">
        <v>0</v>
      </c>
      <c r="AW77" s="198">
        <v>-0.4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-0.4</v>
      </c>
      <c r="BD77" s="198">
        <v>-0.4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-0.4</v>
      </c>
      <c r="BL77" s="8">
        <f t="shared" si="53"/>
        <v>0</v>
      </c>
      <c r="BM77" s="8">
        <f t="shared" si="54"/>
        <v>0</v>
      </c>
      <c r="BN77" s="8">
        <f t="shared" si="55"/>
        <v>-0.4</v>
      </c>
      <c r="BO77" s="8">
        <f t="shared" si="56"/>
        <v>-0.4</v>
      </c>
      <c r="BP77" s="139">
        <f t="shared" si="57"/>
        <v>0.4</v>
      </c>
      <c r="BQ77" s="139">
        <f t="shared" si="58"/>
        <v>0.4</v>
      </c>
    </row>
    <row r="78" spans="1:69">
      <c r="A78" s="8" t="s">
        <v>120</v>
      </c>
      <c r="B78" s="15">
        <f>'[3]06'!B80</f>
        <v>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0</v>
      </c>
      <c r="G78" s="16">
        <f>'[3]06'!G80</f>
        <v>0</v>
      </c>
      <c r="H78" s="17">
        <f t="shared" si="59"/>
        <v>0</v>
      </c>
      <c r="I78" s="15">
        <f>'[3]06'!J80</f>
        <v>-4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-4</v>
      </c>
      <c r="P78" s="18">
        <f>frq!C78</f>
        <v>1</v>
      </c>
      <c r="Q78" s="15">
        <f t="shared" si="33"/>
        <v>-4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-4</v>
      </c>
      <c r="X78" s="8">
        <f t="shared" si="36"/>
        <v>-0.4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</v>
      </c>
      <c r="AE78" s="8">
        <f t="shared" si="43"/>
        <v>-0.4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</v>
      </c>
      <c r="AL78" s="8">
        <f t="shared" si="35"/>
        <v>-3.2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-3.2</v>
      </c>
      <c r="AT78" s="8">
        <v>0</v>
      </c>
      <c r="AU78" s="8">
        <v>0</v>
      </c>
      <c r="AW78" s="198">
        <v>-0.4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-0.4</v>
      </c>
      <c r="BD78" s="198">
        <v>-0.4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-0.4</v>
      </c>
      <c r="BL78" s="8">
        <f t="shared" si="53"/>
        <v>0</v>
      </c>
      <c r="BM78" s="8">
        <f t="shared" si="54"/>
        <v>0</v>
      </c>
      <c r="BN78" s="8">
        <f t="shared" si="55"/>
        <v>-0.4</v>
      </c>
      <c r="BO78" s="8">
        <f t="shared" si="56"/>
        <v>-0.4</v>
      </c>
      <c r="BP78" s="139">
        <f t="shared" si="57"/>
        <v>0.4</v>
      </c>
      <c r="BQ78" s="139">
        <f t="shared" si="58"/>
        <v>0.4</v>
      </c>
    </row>
    <row r="79" spans="1:69">
      <c r="A79" s="8" t="s">
        <v>121</v>
      </c>
      <c r="B79" s="15">
        <f>'[3]06'!B81</f>
        <v>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0</v>
      </c>
      <c r="G79" s="16">
        <f>'[3]06'!G81</f>
        <v>0</v>
      </c>
      <c r="H79" s="17">
        <f t="shared" si="59"/>
        <v>0</v>
      </c>
      <c r="I79" s="15">
        <f>'[3]06'!J81</f>
        <v>-4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-4</v>
      </c>
      <c r="P79" s="18">
        <f>frq!C79</f>
        <v>1</v>
      </c>
      <c r="Q79" s="15">
        <f t="shared" si="33"/>
        <v>-4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-4</v>
      </c>
      <c r="X79" s="8">
        <f t="shared" si="36"/>
        <v>-0.4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-0.4</v>
      </c>
      <c r="AE79" s="8">
        <f t="shared" si="43"/>
        <v>-0.4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-0.4</v>
      </c>
      <c r="AL79" s="8">
        <f t="shared" si="35"/>
        <v>-3.2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-3.2</v>
      </c>
      <c r="AT79" s="8">
        <v>0</v>
      </c>
      <c r="AU79" s="8">
        <v>0</v>
      </c>
      <c r="AW79" s="198">
        <v>-0.4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-0.4</v>
      </c>
      <c r="BD79" s="198">
        <v>-0.4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-0.4</v>
      </c>
      <c r="BL79" s="8">
        <f t="shared" si="53"/>
        <v>0</v>
      </c>
      <c r="BM79" s="8">
        <f t="shared" si="54"/>
        <v>0</v>
      </c>
      <c r="BN79" s="8">
        <f t="shared" si="55"/>
        <v>-0.4</v>
      </c>
      <c r="BO79" s="8">
        <f t="shared" si="56"/>
        <v>-0.4</v>
      </c>
      <c r="BP79" s="139">
        <f t="shared" si="57"/>
        <v>0.4</v>
      </c>
      <c r="BQ79" s="139">
        <f t="shared" si="58"/>
        <v>0.4</v>
      </c>
    </row>
    <row r="80" spans="1:69">
      <c r="A80" s="8" t="s">
        <v>122</v>
      </c>
      <c r="B80" s="15">
        <f>'[3]06'!B82</f>
        <v>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0</v>
      </c>
      <c r="G80" s="16">
        <f>'[3]06'!G82</f>
        <v>0</v>
      </c>
      <c r="H80" s="17">
        <f t="shared" si="59"/>
        <v>0</v>
      </c>
      <c r="I80" s="15">
        <f>'[3]06'!J82</f>
        <v>-4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-4</v>
      </c>
      <c r="P80" s="18">
        <f>frq!C80</f>
        <v>1</v>
      </c>
      <c r="Q80" s="15">
        <f t="shared" si="33"/>
        <v>-4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-4</v>
      </c>
      <c r="X80" s="8">
        <f t="shared" si="36"/>
        <v>-0.4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-0.4</v>
      </c>
      <c r="AE80" s="8">
        <f t="shared" si="43"/>
        <v>-0.4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-0.4</v>
      </c>
      <c r="AL80" s="8">
        <f t="shared" si="35"/>
        <v>-3.2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-3.2</v>
      </c>
      <c r="AT80" s="8">
        <v>0</v>
      </c>
      <c r="AU80" s="8">
        <v>0</v>
      </c>
      <c r="AW80" s="198">
        <v>-0.4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-0.4</v>
      </c>
      <c r="BD80" s="198">
        <v>-0.4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-0.4</v>
      </c>
      <c r="BL80" s="8">
        <f t="shared" si="53"/>
        <v>0</v>
      </c>
      <c r="BM80" s="8">
        <f t="shared" si="54"/>
        <v>0</v>
      </c>
      <c r="BN80" s="8">
        <f t="shared" si="55"/>
        <v>-0.4</v>
      </c>
      <c r="BO80" s="8">
        <f t="shared" si="56"/>
        <v>-0.4</v>
      </c>
      <c r="BP80" s="139">
        <f t="shared" si="57"/>
        <v>0.4</v>
      </c>
      <c r="BQ80" s="139">
        <f t="shared" si="58"/>
        <v>0.4</v>
      </c>
    </row>
    <row r="81" spans="1:69">
      <c r="A81" s="8" t="s">
        <v>123</v>
      </c>
      <c r="B81" s="15">
        <f>'[3]06'!B83</f>
        <v>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0</v>
      </c>
      <c r="G81" s="16">
        <f>'[3]06'!G83</f>
        <v>0</v>
      </c>
      <c r="H81" s="17">
        <f t="shared" si="59"/>
        <v>0</v>
      </c>
      <c r="I81" s="15">
        <f>'[3]06'!J83</f>
        <v>-4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-4</v>
      </c>
      <c r="P81" s="18">
        <f>frq!C81</f>
        <v>1</v>
      </c>
      <c r="Q81" s="15">
        <f t="shared" si="33"/>
        <v>-4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-4</v>
      </c>
      <c r="X81" s="8">
        <f t="shared" si="36"/>
        <v>-0.4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-0.4</v>
      </c>
      <c r="AE81" s="8">
        <f t="shared" si="43"/>
        <v>-0.4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-0.4</v>
      </c>
      <c r="AL81" s="8">
        <f t="shared" si="35"/>
        <v>-3.2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-3.2</v>
      </c>
      <c r="AT81" s="8">
        <v>0</v>
      </c>
      <c r="AU81" s="8">
        <v>0</v>
      </c>
      <c r="AW81" s="198">
        <v>-0.4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-0.4</v>
      </c>
      <c r="BD81" s="198">
        <v>-0.4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-0.4</v>
      </c>
      <c r="BL81" s="8">
        <f t="shared" si="53"/>
        <v>0</v>
      </c>
      <c r="BM81" s="8">
        <f t="shared" si="54"/>
        <v>0</v>
      </c>
      <c r="BN81" s="8">
        <f t="shared" si="55"/>
        <v>-0.4</v>
      </c>
      <c r="BO81" s="8">
        <f t="shared" si="56"/>
        <v>-0.4</v>
      </c>
      <c r="BP81" s="139">
        <f t="shared" si="57"/>
        <v>0.4</v>
      </c>
      <c r="BQ81" s="139">
        <f t="shared" si="58"/>
        <v>0.4</v>
      </c>
    </row>
    <row r="82" spans="1:69">
      <c r="A82" s="8" t="s">
        <v>124</v>
      </c>
      <c r="B82" s="15">
        <f>'[3]06'!B84</f>
        <v>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0</v>
      </c>
      <c r="G82" s="16">
        <f>'[3]06'!G84</f>
        <v>0</v>
      </c>
      <c r="H82" s="17">
        <f t="shared" si="59"/>
        <v>0</v>
      </c>
      <c r="I82" s="15">
        <f>'[3]06'!J84</f>
        <v>-4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-4</v>
      </c>
      <c r="P82" s="18">
        <f>frq!C82</f>
        <v>1</v>
      </c>
      <c r="Q82" s="15">
        <f t="shared" si="33"/>
        <v>-4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-4</v>
      </c>
      <c r="X82" s="8">
        <f t="shared" si="36"/>
        <v>-0.4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-0.4</v>
      </c>
      <c r="AE82" s="8">
        <f t="shared" si="43"/>
        <v>-0.4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-0.4</v>
      </c>
      <c r="AL82" s="8">
        <f t="shared" si="35"/>
        <v>-3.2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-3.2</v>
      </c>
      <c r="AT82" s="8">
        <v>0</v>
      </c>
      <c r="AU82" s="8">
        <v>0</v>
      </c>
      <c r="AW82" s="198">
        <v>-0.4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-0.4</v>
      </c>
      <c r="BD82" s="198">
        <v>-0.4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-0.4</v>
      </c>
      <c r="BL82" s="8">
        <f t="shared" si="53"/>
        <v>0</v>
      </c>
      <c r="BM82" s="8">
        <f t="shared" si="54"/>
        <v>0</v>
      </c>
      <c r="BN82" s="8">
        <f t="shared" si="55"/>
        <v>-0.4</v>
      </c>
      <c r="BO82" s="8">
        <f t="shared" si="56"/>
        <v>-0.4</v>
      </c>
      <c r="BP82" s="139">
        <f t="shared" si="57"/>
        <v>0.4</v>
      </c>
      <c r="BQ82" s="139">
        <f t="shared" si="58"/>
        <v>0.4</v>
      </c>
    </row>
    <row r="83" spans="1:69">
      <c r="A83" s="8" t="s">
        <v>125</v>
      </c>
      <c r="B83" s="15">
        <f>'[3]06'!B85</f>
        <v>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0</v>
      </c>
      <c r="G83" s="16">
        <f>'[3]06'!G85</f>
        <v>0</v>
      </c>
      <c r="H83" s="17">
        <f t="shared" si="59"/>
        <v>0</v>
      </c>
      <c r="I83" s="15">
        <f>'[3]06'!J85</f>
        <v>-4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-4</v>
      </c>
      <c r="P83" s="18">
        <f>frq!C83</f>
        <v>1</v>
      </c>
      <c r="Q83" s="15">
        <f t="shared" si="33"/>
        <v>-4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-4</v>
      </c>
      <c r="X83" s="8">
        <f t="shared" si="36"/>
        <v>-0.4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-0.4</v>
      </c>
      <c r="AE83" s="8">
        <f t="shared" si="43"/>
        <v>-0.4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-0.4</v>
      </c>
      <c r="AL83" s="8">
        <f t="shared" si="35"/>
        <v>-3.2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-3.2</v>
      </c>
      <c r="AT83" s="8">
        <v>0</v>
      </c>
      <c r="AU83" s="8">
        <v>0</v>
      </c>
      <c r="AW83" s="198">
        <v>-0.4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-0.4</v>
      </c>
      <c r="BD83" s="198">
        <v>-0.4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-0.4</v>
      </c>
      <c r="BL83" s="8">
        <f t="shared" si="53"/>
        <v>0</v>
      </c>
      <c r="BM83" s="8">
        <f t="shared" si="54"/>
        <v>0</v>
      </c>
      <c r="BN83" s="8">
        <f t="shared" si="55"/>
        <v>-0.4</v>
      </c>
      <c r="BO83" s="8">
        <f t="shared" si="56"/>
        <v>-0.4</v>
      </c>
      <c r="BP83" s="139">
        <f t="shared" si="57"/>
        <v>0.4</v>
      </c>
      <c r="BQ83" s="139">
        <f t="shared" si="58"/>
        <v>0.4</v>
      </c>
    </row>
    <row r="84" spans="1:69">
      <c r="A84" s="8" t="s">
        <v>126</v>
      </c>
      <c r="B84" s="15">
        <f>'[3]06'!B86</f>
        <v>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0</v>
      </c>
      <c r="G84" s="16">
        <f>'[3]06'!G86</f>
        <v>0</v>
      </c>
      <c r="H84" s="17">
        <f t="shared" si="59"/>
        <v>0</v>
      </c>
      <c r="I84" s="15">
        <f>'[3]06'!J86</f>
        <v>-4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-4</v>
      </c>
      <c r="P84" s="18">
        <f>frq!C84</f>
        <v>1</v>
      </c>
      <c r="Q84" s="15">
        <f t="shared" si="33"/>
        <v>-4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-4</v>
      </c>
      <c r="X84" s="8">
        <f t="shared" si="36"/>
        <v>-0.4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-0.4</v>
      </c>
      <c r="AE84" s="8">
        <f t="shared" si="43"/>
        <v>-0.4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-0.4</v>
      </c>
      <c r="AL84" s="8">
        <f t="shared" si="35"/>
        <v>-3.2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-3.2</v>
      </c>
      <c r="AT84" s="8">
        <v>0</v>
      </c>
      <c r="AU84" s="8">
        <v>0</v>
      </c>
      <c r="AW84" s="198">
        <v>-0.4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-0.4</v>
      </c>
      <c r="BD84" s="198">
        <v>-0.4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-0.4</v>
      </c>
      <c r="BL84" s="8">
        <f t="shared" si="53"/>
        <v>0</v>
      </c>
      <c r="BM84" s="8">
        <f t="shared" si="54"/>
        <v>0</v>
      </c>
      <c r="BN84" s="8">
        <f t="shared" si="55"/>
        <v>-0.4</v>
      </c>
      <c r="BO84" s="8">
        <f t="shared" si="56"/>
        <v>-0.4</v>
      </c>
      <c r="BP84" s="139">
        <f t="shared" si="57"/>
        <v>0.4</v>
      </c>
      <c r="BQ84" s="139">
        <f t="shared" si="58"/>
        <v>0.4</v>
      </c>
    </row>
    <row r="85" spans="1:69">
      <c r="A85" s="8" t="s">
        <v>127</v>
      </c>
      <c r="B85" s="15">
        <f>'[3]06'!B87</f>
        <v>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0</v>
      </c>
      <c r="G85" s="16">
        <f>'[3]06'!G87</f>
        <v>0</v>
      </c>
      <c r="H85" s="17">
        <f t="shared" si="59"/>
        <v>0</v>
      </c>
      <c r="I85" s="15">
        <f>'[3]06'!J87</f>
        <v>-4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-4</v>
      </c>
      <c r="P85" s="18">
        <f>frq!C85</f>
        <v>1</v>
      </c>
      <c r="Q85" s="15">
        <f t="shared" si="33"/>
        <v>-4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-4</v>
      </c>
      <c r="X85" s="8">
        <f t="shared" si="36"/>
        <v>-0.4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-0.4</v>
      </c>
      <c r="AE85" s="8">
        <f t="shared" si="43"/>
        <v>-0.4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-0.4</v>
      </c>
      <c r="AL85" s="8">
        <f t="shared" si="35"/>
        <v>-3.2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-3.2</v>
      </c>
      <c r="AT85" s="8">
        <v>0</v>
      </c>
      <c r="AU85" s="8">
        <v>0</v>
      </c>
      <c r="AW85" s="198">
        <v>-0.4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-0.4</v>
      </c>
      <c r="BD85" s="198">
        <v>-0.4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-0.4</v>
      </c>
      <c r="BL85" s="8">
        <f t="shared" si="53"/>
        <v>0</v>
      </c>
      <c r="BM85" s="8">
        <f t="shared" si="54"/>
        <v>0</v>
      </c>
      <c r="BN85" s="8">
        <f t="shared" si="55"/>
        <v>-0.4</v>
      </c>
      <c r="BO85" s="8">
        <f t="shared" si="56"/>
        <v>-0.4</v>
      </c>
      <c r="BP85" s="139">
        <f t="shared" si="57"/>
        <v>0.4</v>
      </c>
      <c r="BQ85" s="139">
        <f t="shared" si="58"/>
        <v>0.4</v>
      </c>
    </row>
    <row r="86" spans="1:69">
      <c r="A86" s="8" t="s">
        <v>128</v>
      </c>
      <c r="B86" s="15">
        <f>'[3]06'!B88</f>
        <v>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0</v>
      </c>
      <c r="G86" s="16">
        <f>'[3]06'!G88</f>
        <v>0</v>
      </c>
      <c r="H86" s="17">
        <f t="shared" si="59"/>
        <v>0</v>
      </c>
      <c r="I86" s="15">
        <f>'[3]06'!J88</f>
        <v>-4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-4</v>
      </c>
      <c r="P86" s="18">
        <f>frq!C86</f>
        <v>1</v>
      </c>
      <c r="Q86" s="15">
        <f t="shared" si="33"/>
        <v>-4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-4</v>
      </c>
      <c r="X86" s="8">
        <f t="shared" si="36"/>
        <v>-0.4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-0.4</v>
      </c>
      <c r="AE86" s="8">
        <f t="shared" si="43"/>
        <v>-0.4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-0.4</v>
      </c>
      <c r="AL86" s="8">
        <f t="shared" si="35"/>
        <v>-3.2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-3.2</v>
      </c>
      <c r="AT86" s="8">
        <v>0</v>
      </c>
      <c r="AU86" s="8">
        <v>0</v>
      </c>
      <c r="AW86" s="198">
        <v>-0.4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-0.4</v>
      </c>
      <c r="BD86" s="198">
        <v>-0.4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-0.4</v>
      </c>
      <c r="BL86" s="8">
        <f t="shared" si="53"/>
        <v>0</v>
      </c>
      <c r="BM86" s="8">
        <f t="shared" si="54"/>
        <v>0</v>
      </c>
      <c r="BN86" s="8">
        <f t="shared" si="55"/>
        <v>-0.4</v>
      </c>
      <c r="BO86" s="8">
        <f t="shared" si="56"/>
        <v>-0.4</v>
      </c>
      <c r="BP86" s="139">
        <f t="shared" si="57"/>
        <v>0.4</v>
      </c>
      <c r="BQ86" s="139">
        <f t="shared" si="58"/>
        <v>0.4</v>
      </c>
    </row>
    <row r="87" spans="1:69">
      <c r="A87" s="8" t="s">
        <v>129</v>
      </c>
      <c r="B87" s="15">
        <f>'[3]06'!B89</f>
        <v>0</v>
      </c>
      <c r="C87" s="16">
        <f>'[3]06'!C89</f>
        <v>30</v>
      </c>
      <c r="D87" s="16">
        <f>'[3]06'!D89</f>
        <v>0</v>
      </c>
      <c r="E87" s="16">
        <f>'[3]06'!E89</f>
        <v>0</v>
      </c>
      <c r="F87" s="16">
        <f>'[3]06'!F89</f>
        <v>0</v>
      </c>
      <c r="G87" s="16">
        <f>'[3]06'!G89</f>
        <v>0</v>
      </c>
      <c r="H87" s="17">
        <f t="shared" si="59"/>
        <v>30</v>
      </c>
      <c r="I87" s="15">
        <f>'[3]06'!J89</f>
        <v>0</v>
      </c>
      <c r="J87" s="16">
        <f>'[3]06'!K89</f>
        <v>30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30</v>
      </c>
      <c r="P87" s="18">
        <f>frq!C87</f>
        <v>1</v>
      </c>
      <c r="Q87" s="15">
        <f t="shared" si="33"/>
        <v>0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</v>
      </c>
      <c r="X87" s="8">
        <f t="shared" si="36"/>
        <v>-0.4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2.6</v>
      </c>
      <c r="AE87" s="8">
        <f t="shared" si="43"/>
        <v>-0.4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2.6</v>
      </c>
      <c r="AL87" s="8">
        <f t="shared" si="35"/>
        <v>0.8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24.8</v>
      </c>
      <c r="AT87" s="8">
        <v>0</v>
      </c>
      <c r="AU87" s="8">
        <v>0</v>
      </c>
      <c r="AW87" s="198">
        <v>-0.4</v>
      </c>
      <c r="AX87" s="198">
        <v>3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2.6</v>
      </c>
      <c r="BD87" s="198">
        <v>-0.4</v>
      </c>
      <c r="BE87" s="198">
        <v>3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2.6</v>
      </c>
      <c r="BL87" s="8">
        <f t="shared" si="53"/>
        <v>0</v>
      </c>
      <c r="BM87" s="8">
        <f t="shared" si="54"/>
        <v>0</v>
      </c>
      <c r="BN87" s="8">
        <f t="shared" si="55"/>
        <v>2.6</v>
      </c>
      <c r="BO87" s="8">
        <f t="shared" si="56"/>
        <v>2.6</v>
      </c>
      <c r="BP87" s="139">
        <f t="shared" si="57"/>
        <v>-2.6</v>
      </c>
      <c r="BQ87" s="139">
        <f t="shared" si="58"/>
        <v>-2.6</v>
      </c>
    </row>
    <row r="88" spans="1:69">
      <c r="A88" s="8" t="s">
        <v>130</v>
      </c>
      <c r="B88" s="15">
        <f>'[3]06'!B90</f>
        <v>0</v>
      </c>
      <c r="C88" s="16">
        <f>'[3]06'!C90</f>
        <v>30</v>
      </c>
      <c r="D88" s="16">
        <f>'[3]06'!D90</f>
        <v>0</v>
      </c>
      <c r="E88" s="16">
        <f>'[3]06'!E90</f>
        <v>0</v>
      </c>
      <c r="F88" s="16">
        <f>'[3]06'!F90</f>
        <v>0</v>
      </c>
      <c r="G88" s="16">
        <f>'[3]06'!G90</f>
        <v>0</v>
      </c>
      <c r="H88" s="17">
        <f t="shared" si="59"/>
        <v>30</v>
      </c>
      <c r="I88" s="15">
        <f>'[3]06'!J90</f>
        <v>0</v>
      </c>
      <c r="J88" s="16">
        <f>'[3]06'!K90</f>
        <v>30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30</v>
      </c>
      <c r="P88" s="18">
        <f>frq!C88</f>
        <v>1</v>
      </c>
      <c r="Q88" s="15">
        <f t="shared" si="33"/>
        <v>0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</v>
      </c>
      <c r="X88" s="8">
        <f t="shared" si="36"/>
        <v>-0.4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2.6</v>
      </c>
      <c r="AE88" s="8">
        <f t="shared" si="43"/>
        <v>-0.4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2.6</v>
      </c>
      <c r="AL88" s="8">
        <f t="shared" si="35"/>
        <v>0.8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24.8</v>
      </c>
      <c r="AT88" s="8">
        <v>0</v>
      </c>
      <c r="AU88" s="8">
        <v>0</v>
      </c>
      <c r="AW88" s="198">
        <v>-0.4</v>
      </c>
      <c r="AX88" s="198">
        <v>3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2.6</v>
      </c>
      <c r="BD88" s="198">
        <v>-0.4</v>
      </c>
      <c r="BE88" s="198">
        <v>3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2.6</v>
      </c>
      <c r="BL88" s="8">
        <f t="shared" si="53"/>
        <v>0</v>
      </c>
      <c r="BM88" s="8">
        <f t="shared" si="54"/>
        <v>0</v>
      </c>
      <c r="BN88" s="8">
        <f t="shared" si="55"/>
        <v>2.6</v>
      </c>
      <c r="BO88" s="8">
        <f t="shared" si="56"/>
        <v>2.6</v>
      </c>
      <c r="BP88" s="139">
        <f t="shared" si="57"/>
        <v>-2.6</v>
      </c>
      <c r="BQ88" s="139">
        <f t="shared" si="58"/>
        <v>-2.6</v>
      </c>
    </row>
    <row r="89" spans="1:69">
      <c r="A89" s="8" t="s">
        <v>131</v>
      </c>
      <c r="B89" s="15">
        <f>'[3]06'!B91</f>
        <v>0</v>
      </c>
      <c r="C89" s="16">
        <f>'[3]06'!C91</f>
        <v>30</v>
      </c>
      <c r="D89" s="16">
        <f>'[3]06'!D91</f>
        <v>0</v>
      </c>
      <c r="E89" s="16">
        <f>'[3]06'!E91</f>
        <v>0</v>
      </c>
      <c r="F89" s="16">
        <f>'[3]06'!F91</f>
        <v>0</v>
      </c>
      <c r="G89" s="16">
        <f>'[3]06'!G91</f>
        <v>0</v>
      </c>
      <c r="H89" s="17">
        <f t="shared" si="59"/>
        <v>30</v>
      </c>
      <c r="I89" s="15">
        <f>'[3]06'!J91</f>
        <v>0</v>
      </c>
      <c r="J89" s="16">
        <f>'[3]06'!K91</f>
        <v>30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30</v>
      </c>
      <c r="P89" s="18">
        <f>frq!C89</f>
        <v>1</v>
      </c>
      <c r="Q89" s="15">
        <f t="shared" si="33"/>
        <v>0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</v>
      </c>
      <c r="X89" s="8">
        <f t="shared" si="36"/>
        <v>-0.4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2.6</v>
      </c>
      <c r="AE89" s="8">
        <f t="shared" si="43"/>
        <v>-0.4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2.6</v>
      </c>
      <c r="AL89" s="8">
        <f t="shared" si="35"/>
        <v>0.8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24.8</v>
      </c>
      <c r="AT89" s="8">
        <v>2.89</v>
      </c>
      <c r="AU89" s="8">
        <v>2.89</v>
      </c>
      <c r="AW89" s="198">
        <v>-0.4</v>
      </c>
      <c r="AX89" s="198">
        <v>3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2.6</v>
      </c>
      <c r="BD89" s="198">
        <v>-0.4</v>
      </c>
      <c r="BE89" s="198">
        <v>3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2.6</v>
      </c>
      <c r="BL89" s="8">
        <f t="shared" si="53"/>
        <v>2.89</v>
      </c>
      <c r="BM89" s="8">
        <f t="shared" si="54"/>
        <v>2.89</v>
      </c>
      <c r="BN89" s="8">
        <f t="shared" si="55"/>
        <v>2.6</v>
      </c>
      <c r="BO89" s="8">
        <f t="shared" si="56"/>
        <v>2.6</v>
      </c>
      <c r="BP89" s="139">
        <f t="shared" si="57"/>
        <v>0.29000000000000004</v>
      </c>
      <c r="BQ89" s="139">
        <f t="shared" si="58"/>
        <v>0.29000000000000004</v>
      </c>
    </row>
    <row r="90" spans="1:69">
      <c r="A90" s="8" t="s">
        <v>132</v>
      </c>
      <c r="B90" s="15">
        <f>'[3]06'!B92</f>
        <v>0</v>
      </c>
      <c r="C90" s="16">
        <f>'[3]06'!C92</f>
        <v>30</v>
      </c>
      <c r="D90" s="16">
        <f>'[3]06'!D92</f>
        <v>0</v>
      </c>
      <c r="E90" s="16">
        <f>'[3]06'!E92</f>
        <v>0</v>
      </c>
      <c r="F90" s="16">
        <f>'[3]06'!F92</f>
        <v>0</v>
      </c>
      <c r="G90" s="16">
        <f>'[3]06'!G92</f>
        <v>0</v>
      </c>
      <c r="H90" s="17">
        <f t="shared" si="59"/>
        <v>30</v>
      </c>
      <c r="I90" s="15">
        <f>'[3]06'!J92</f>
        <v>0</v>
      </c>
      <c r="J90" s="16">
        <f>'[3]06'!K92</f>
        <v>30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30</v>
      </c>
      <c r="P90" s="18">
        <f>frq!C90</f>
        <v>1</v>
      </c>
      <c r="Q90" s="15">
        <f t="shared" si="33"/>
        <v>0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</v>
      </c>
      <c r="X90" s="8">
        <f t="shared" si="36"/>
        <v>-0.4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2.6</v>
      </c>
      <c r="AE90" s="8">
        <f t="shared" si="43"/>
        <v>-0.4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2.6</v>
      </c>
      <c r="AL90" s="8">
        <f t="shared" si="35"/>
        <v>0.8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24.8</v>
      </c>
      <c r="AT90" s="8">
        <v>2.89</v>
      </c>
      <c r="AU90" s="8">
        <v>2.89</v>
      </c>
      <c r="AW90" s="198">
        <v>-0.4</v>
      </c>
      <c r="AX90" s="198">
        <v>3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2.6</v>
      </c>
      <c r="BD90" s="198">
        <v>-0.4</v>
      </c>
      <c r="BE90" s="198">
        <v>3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2.6</v>
      </c>
      <c r="BL90" s="8">
        <f t="shared" si="53"/>
        <v>2.89</v>
      </c>
      <c r="BM90" s="8">
        <f t="shared" si="54"/>
        <v>2.89</v>
      </c>
      <c r="BN90" s="8">
        <f t="shared" si="55"/>
        <v>2.6</v>
      </c>
      <c r="BO90" s="8">
        <f t="shared" si="56"/>
        <v>2.6</v>
      </c>
      <c r="BP90" s="139">
        <f t="shared" si="57"/>
        <v>0.29000000000000004</v>
      </c>
      <c r="BQ90" s="139">
        <f t="shared" si="58"/>
        <v>0.29000000000000004</v>
      </c>
    </row>
    <row r="91" spans="1:69">
      <c r="A91" s="8" t="s">
        <v>133</v>
      </c>
      <c r="B91" s="15">
        <f>'[3]06'!B93</f>
        <v>0</v>
      </c>
      <c r="C91" s="16">
        <f>'[3]06'!C93</f>
        <v>30</v>
      </c>
      <c r="D91" s="16">
        <f>'[3]06'!D93</f>
        <v>0</v>
      </c>
      <c r="E91" s="16">
        <f>'[3]06'!E93</f>
        <v>0</v>
      </c>
      <c r="F91" s="16">
        <f>'[3]06'!F93</f>
        <v>0</v>
      </c>
      <c r="G91" s="16">
        <f>'[3]06'!G93</f>
        <v>0</v>
      </c>
      <c r="H91" s="17">
        <f t="shared" si="59"/>
        <v>30</v>
      </c>
      <c r="I91" s="15">
        <f>'[3]06'!J93</f>
        <v>0</v>
      </c>
      <c r="J91" s="16">
        <f>'[3]06'!K93</f>
        <v>30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30</v>
      </c>
      <c r="P91" s="18">
        <f>frq!C91</f>
        <v>1</v>
      </c>
      <c r="Q91" s="15">
        <f t="shared" si="33"/>
        <v>0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</v>
      </c>
      <c r="X91" s="8">
        <f t="shared" si="36"/>
        <v>-0.4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2.6</v>
      </c>
      <c r="AE91" s="8">
        <f t="shared" si="43"/>
        <v>-0.4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2.6</v>
      </c>
      <c r="AL91" s="8">
        <f t="shared" si="35"/>
        <v>0.8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24.8</v>
      </c>
      <c r="AT91" s="8">
        <v>2.89</v>
      </c>
      <c r="AU91" s="8">
        <v>2.89</v>
      </c>
      <c r="AW91" s="198">
        <v>-0.4</v>
      </c>
      <c r="AX91" s="198">
        <v>3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2.6</v>
      </c>
      <c r="BD91" s="198">
        <v>-0.4</v>
      </c>
      <c r="BE91" s="198">
        <v>3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2.6</v>
      </c>
      <c r="BL91" s="8">
        <f t="shared" si="53"/>
        <v>2.89</v>
      </c>
      <c r="BM91" s="8">
        <f t="shared" si="54"/>
        <v>2.89</v>
      </c>
      <c r="BN91" s="8">
        <f t="shared" si="55"/>
        <v>2.6</v>
      </c>
      <c r="BO91" s="8">
        <f t="shared" si="56"/>
        <v>2.6</v>
      </c>
      <c r="BP91" s="139">
        <f t="shared" si="57"/>
        <v>0.29000000000000004</v>
      </c>
      <c r="BQ91" s="139">
        <f t="shared" si="58"/>
        <v>0.29000000000000004</v>
      </c>
    </row>
    <row r="92" spans="1:69">
      <c r="A92" s="8" t="s">
        <v>134</v>
      </c>
      <c r="B92" s="15">
        <f>'[3]06'!B94</f>
        <v>0</v>
      </c>
      <c r="C92" s="16">
        <f>'[3]06'!C94</f>
        <v>30</v>
      </c>
      <c r="D92" s="16">
        <f>'[3]06'!D94</f>
        <v>0</v>
      </c>
      <c r="E92" s="16">
        <f>'[3]06'!E94</f>
        <v>0</v>
      </c>
      <c r="F92" s="16">
        <f>'[3]06'!F94</f>
        <v>0</v>
      </c>
      <c r="G92" s="16">
        <f>'[3]06'!G94</f>
        <v>0</v>
      </c>
      <c r="H92" s="17">
        <f t="shared" si="59"/>
        <v>30</v>
      </c>
      <c r="I92" s="15">
        <f>'[3]06'!J94</f>
        <v>0</v>
      </c>
      <c r="J92" s="16">
        <f>'[3]06'!K94</f>
        <v>30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30</v>
      </c>
      <c r="P92" s="18">
        <f>frq!C92</f>
        <v>1</v>
      </c>
      <c r="Q92" s="15">
        <f t="shared" si="33"/>
        <v>0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</v>
      </c>
      <c r="X92" s="8">
        <f t="shared" si="36"/>
        <v>-0.4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2.6</v>
      </c>
      <c r="AE92" s="8">
        <f t="shared" si="43"/>
        <v>-0.4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2.6</v>
      </c>
      <c r="AL92" s="8">
        <f t="shared" si="35"/>
        <v>0.8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24.8</v>
      </c>
      <c r="AT92" s="8">
        <v>2.89</v>
      </c>
      <c r="AU92" s="8">
        <v>2.89</v>
      </c>
      <c r="AW92" s="198">
        <v>-0.4</v>
      </c>
      <c r="AX92" s="198">
        <v>3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2.6</v>
      </c>
      <c r="BD92" s="198">
        <v>-0.4</v>
      </c>
      <c r="BE92" s="198">
        <v>3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2.6</v>
      </c>
      <c r="BL92" s="8">
        <f t="shared" si="53"/>
        <v>2.89</v>
      </c>
      <c r="BM92" s="8">
        <f t="shared" si="54"/>
        <v>2.89</v>
      </c>
      <c r="BN92" s="8">
        <f t="shared" si="55"/>
        <v>2.6</v>
      </c>
      <c r="BO92" s="8">
        <f t="shared" si="56"/>
        <v>2.6</v>
      </c>
      <c r="BP92" s="139">
        <f t="shared" si="57"/>
        <v>0.29000000000000004</v>
      </c>
      <c r="BQ92" s="139">
        <f t="shared" si="58"/>
        <v>0.29000000000000004</v>
      </c>
    </row>
    <row r="93" spans="1:69">
      <c r="A93" s="8" t="s">
        <v>135</v>
      </c>
      <c r="B93" s="15">
        <f>'[3]06'!B95</f>
        <v>0</v>
      </c>
      <c r="C93" s="16">
        <f>'[3]06'!C95</f>
        <v>30</v>
      </c>
      <c r="D93" s="16">
        <f>'[3]06'!D95</f>
        <v>0</v>
      </c>
      <c r="E93" s="16">
        <f>'[3]06'!E95</f>
        <v>0</v>
      </c>
      <c r="F93" s="16">
        <f>'[3]06'!F95</f>
        <v>0</v>
      </c>
      <c r="G93" s="16">
        <f>'[3]06'!G95</f>
        <v>0</v>
      </c>
      <c r="H93" s="17">
        <f t="shared" si="59"/>
        <v>30</v>
      </c>
      <c r="I93" s="15">
        <f>'[3]06'!J95</f>
        <v>0</v>
      </c>
      <c r="J93" s="16">
        <f>'[3]06'!K95</f>
        <v>30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30</v>
      </c>
      <c r="P93" s="18">
        <f>frq!C93</f>
        <v>1</v>
      </c>
      <c r="Q93" s="15">
        <f t="shared" si="33"/>
        <v>0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</v>
      </c>
      <c r="X93" s="8">
        <f t="shared" si="36"/>
        <v>-0.4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2.6</v>
      </c>
      <c r="AE93" s="8">
        <f t="shared" si="43"/>
        <v>-0.4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2.6</v>
      </c>
      <c r="AL93" s="8">
        <f t="shared" si="35"/>
        <v>0.8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24.8</v>
      </c>
      <c r="AT93" s="8">
        <v>2.89</v>
      </c>
      <c r="AU93" s="8">
        <v>2.89</v>
      </c>
      <c r="AW93" s="198">
        <v>-0.4</v>
      </c>
      <c r="AX93" s="198">
        <v>3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2.6</v>
      </c>
      <c r="BD93" s="198">
        <v>-0.4</v>
      </c>
      <c r="BE93" s="198">
        <v>3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2.6</v>
      </c>
      <c r="BL93" s="8">
        <f t="shared" si="53"/>
        <v>2.89</v>
      </c>
      <c r="BM93" s="8">
        <f t="shared" si="54"/>
        <v>2.89</v>
      </c>
      <c r="BN93" s="8">
        <f t="shared" si="55"/>
        <v>2.6</v>
      </c>
      <c r="BO93" s="8">
        <f t="shared" si="56"/>
        <v>2.6</v>
      </c>
      <c r="BP93" s="139">
        <f t="shared" si="57"/>
        <v>0.29000000000000004</v>
      </c>
      <c r="BQ93" s="139">
        <f t="shared" si="58"/>
        <v>0.29000000000000004</v>
      </c>
    </row>
    <row r="94" spans="1:69">
      <c r="A94" s="8" t="s">
        <v>136</v>
      </c>
      <c r="B94" s="15">
        <f>'[3]06'!B96</f>
        <v>0</v>
      </c>
      <c r="C94" s="16">
        <f>'[3]06'!C96</f>
        <v>30</v>
      </c>
      <c r="D94" s="16">
        <f>'[3]06'!D96</f>
        <v>0</v>
      </c>
      <c r="E94" s="16">
        <f>'[3]06'!E96</f>
        <v>0</v>
      </c>
      <c r="F94" s="16">
        <f>'[3]06'!F96</f>
        <v>0</v>
      </c>
      <c r="G94" s="16">
        <f>'[3]06'!G96</f>
        <v>0</v>
      </c>
      <c r="H94" s="17">
        <f t="shared" si="59"/>
        <v>30</v>
      </c>
      <c r="I94" s="15">
        <f>'[3]06'!J96</f>
        <v>0</v>
      </c>
      <c r="J94" s="16">
        <f>'[3]06'!K96</f>
        <v>30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30</v>
      </c>
      <c r="P94" s="18">
        <f>frq!C94</f>
        <v>1</v>
      </c>
      <c r="Q94" s="15">
        <f t="shared" si="33"/>
        <v>0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</v>
      </c>
      <c r="X94" s="8">
        <f t="shared" si="36"/>
        <v>-0.4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2.6</v>
      </c>
      <c r="AE94" s="8">
        <f t="shared" si="43"/>
        <v>-0.4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2.6</v>
      </c>
      <c r="AL94" s="8">
        <f t="shared" si="35"/>
        <v>0.8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24.8</v>
      </c>
      <c r="AT94" s="8">
        <v>2.89</v>
      </c>
      <c r="AU94" s="8">
        <v>2.89</v>
      </c>
      <c r="AW94" s="198">
        <v>-0.4</v>
      </c>
      <c r="AX94" s="198">
        <v>3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2.6</v>
      </c>
      <c r="BD94" s="198">
        <v>-0.4</v>
      </c>
      <c r="BE94" s="198">
        <v>3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2.6</v>
      </c>
      <c r="BL94" s="8">
        <f t="shared" si="53"/>
        <v>2.89</v>
      </c>
      <c r="BM94" s="8">
        <f t="shared" si="54"/>
        <v>2.89</v>
      </c>
      <c r="BN94" s="8">
        <f t="shared" si="55"/>
        <v>2.6</v>
      </c>
      <c r="BO94" s="8">
        <f t="shared" si="56"/>
        <v>2.6</v>
      </c>
      <c r="BP94" s="139">
        <f t="shared" si="57"/>
        <v>0.29000000000000004</v>
      </c>
      <c r="BQ94" s="139">
        <f t="shared" si="58"/>
        <v>0.29000000000000004</v>
      </c>
    </row>
    <row r="95" spans="1:69">
      <c r="A95" s="8" t="s">
        <v>137</v>
      </c>
      <c r="B95" s="15">
        <f>'[3]06'!B97</f>
        <v>0</v>
      </c>
      <c r="C95" s="16">
        <f>'[3]06'!C97</f>
        <v>30</v>
      </c>
      <c r="D95" s="16">
        <f>'[3]06'!D97</f>
        <v>0</v>
      </c>
      <c r="E95" s="16">
        <f>'[3]06'!E97</f>
        <v>0</v>
      </c>
      <c r="F95" s="16">
        <f>'[3]06'!F97</f>
        <v>0</v>
      </c>
      <c r="G95" s="16">
        <f>'[3]06'!G97</f>
        <v>0</v>
      </c>
      <c r="H95" s="17">
        <f t="shared" si="59"/>
        <v>30</v>
      </c>
      <c r="I95" s="15">
        <f>'[3]06'!J97</f>
        <v>0</v>
      </c>
      <c r="J95" s="16">
        <f>'[3]06'!K97</f>
        <v>30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30</v>
      </c>
      <c r="P95" s="18">
        <f>frq!C95</f>
        <v>1</v>
      </c>
      <c r="Q95" s="15">
        <f t="shared" si="33"/>
        <v>0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</v>
      </c>
      <c r="X95" s="8">
        <f t="shared" si="36"/>
        <v>-0.4</v>
      </c>
      <c r="Y95" s="8">
        <f t="shared" si="37"/>
        <v>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2.6</v>
      </c>
      <c r="AE95" s="8">
        <f t="shared" si="43"/>
        <v>-0.4</v>
      </c>
      <c r="AF95" s="8">
        <f t="shared" si="44"/>
        <v>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2.6</v>
      </c>
      <c r="AL95" s="8">
        <f t="shared" si="35"/>
        <v>0.8</v>
      </c>
      <c r="AM95" s="8">
        <f t="shared" si="35"/>
        <v>24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24.8</v>
      </c>
      <c r="AT95" s="8">
        <v>2.89</v>
      </c>
      <c r="AU95" s="8">
        <v>2.89</v>
      </c>
      <c r="AW95" s="198">
        <v>-0.4</v>
      </c>
      <c r="AX95" s="198">
        <v>3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2.6</v>
      </c>
      <c r="BD95" s="198">
        <v>-0.4</v>
      </c>
      <c r="BE95" s="198">
        <v>3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2.6</v>
      </c>
      <c r="BL95" s="8">
        <f t="shared" si="53"/>
        <v>2.89</v>
      </c>
      <c r="BM95" s="8">
        <f t="shared" si="54"/>
        <v>2.89</v>
      </c>
      <c r="BN95" s="8">
        <f t="shared" si="55"/>
        <v>2.6</v>
      </c>
      <c r="BO95" s="8">
        <f t="shared" si="56"/>
        <v>2.6</v>
      </c>
      <c r="BP95" s="139">
        <f t="shared" si="57"/>
        <v>0.29000000000000004</v>
      </c>
      <c r="BQ95" s="139">
        <f t="shared" si="58"/>
        <v>0.29000000000000004</v>
      </c>
    </row>
    <row r="96" spans="1:69">
      <c r="A96" s="8" t="s">
        <v>138</v>
      </c>
      <c r="B96" s="15">
        <f>'[3]06'!B98</f>
        <v>0</v>
      </c>
      <c r="C96" s="16">
        <f>'[3]06'!C98</f>
        <v>30</v>
      </c>
      <c r="D96" s="16">
        <f>'[3]06'!D98</f>
        <v>0</v>
      </c>
      <c r="E96" s="16">
        <f>'[3]06'!E98</f>
        <v>0</v>
      </c>
      <c r="F96" s="16">
        <f>'[3]06'!F98</f>
        <v>0</v>
      </c>
      <c r="G96" s="16">
        <f>'[3]06'!G98</f>
        <v>0</v>
      </c>
      <c r="H96" s="17">
        <f t="shared" si="59"/>
        <v>30</v>
      </c>
      <c r="I96" s="15">
        <f>'[3]06'!J98</f>
        <v>0</v>
      </c>
      <c r="J96" s="16">
        <f>'[3]06'!K98</f>
        <v>30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30</v>
      </c>
      <c r="P96" s="18">
        <f>frq!C96</f>
        <v>1</v>
      </c>
      <c r="Q96" s="15">
        <f t="shared" si="33"/>
        <v>0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</v>
      </c>
      <c r="X96" s="8">
        <f t="shared" si="36"/>
        <v>-0.4</v>
      </c>
      <c r="Y96" s="8">
        <f t="shared" si="37"/>
        <v>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2.6</v>
      </c>
      <c r="AE96" s="8">
        <f t="shared" si="43"/>
        <v>-0.4</v>
      </c>
      <c r="AF96" s="8">
        <f t="shared" si="44"/>
        <v>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2.6</v>
      </c>
      <c r="AL96" s="8">
        <f t="shared" si="35"/>
        <v>0.8</v>
      </c>
      <c r="AM96" s="8">
        <f t="shared" si="35"/>
        <v>24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24.8</v>
      </c>
      <c r="AT96" s="8">
        <v>2.89</v>
      </c>
      <c r="AU96" s="8">
        <v>2.89</v>
      </c>
      <c r="AW96" s="198">
        <v>-0.4</v>
      </c>
      <c r="AX96" s="198">
        <v>3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2.6</v>
      </c>
      <c r="BD96" s="198">
        <v>-0.4</v>
      </c>
      <c r="BE96" s="198">
        <v>3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2.6</v>
      </c>
      <c r="BL96" s="8">
        <f t="shared" si="53"/>
        <v>2.89</v>
      </c>
      <c r="BM96" s="8">
        <f t="shared" si="54"/>
        <v>2.89</v>
      </c>
      <c r="BN96" s="8">
        <f t="shared" si="55"/>
        <v>2.6</v>
      </c>
      <c r="BO96" s="8">
        <f t="shared" si="56"/>
        <v>2.6</v>
      </c>
      <c r="BP96" s="139">
        <f t="shared" si="57"/>
        <v>0.29000000000000004</v>
      </c>
      <c r="BQ96" s="139">
        <f t="shared" si="58"/>
        <v>0.29000000000000004</v>
      </c>
    </row>
    <row r="97" spans="1:69">
      <c r="A97" s="8" t="s">
        <v>139</v>
      </c>
      <c r="B97" s="15">
        <f>'[3]06'!B99</f>
        <v>0</v>
      </c>
      <c r="C97" s="16">
        <f>'[3]06'!C99</f>
        <v>30</v>
      </c>
      <c r="D97" s="16">
        <f>'[3]06'!D99</f>
        <v>0</v>
      </c>
      <c r="E97" s="16">
        <f>'[3]06'!E99</f>
        <v>0</v>
      </c>
      <c r="F97" s="16">
        <f>'[3]06'!F99</f>
        <v>0</v>
      </c>
      <c r="G97" s="16">
        <f>'[3]06'!G99</f>
        <v>0</v>
      </c>
      <c r="H97" s="17">
        <f t="shared" si="59"/>
        <v>30</v>
      </c>
      <c r="I97" s="15">
        <f>'[3]06'!J99</f>
        <v>0</v>
      </c>
      <c r="J97" s="16">
        <f>'[3]06'!K99</f>
        <v>30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30</v>
      </c>
      <c r="P97" s="18">
        <f>frq!C97</f>
        <v>1</v>
      </c>
      <c r="Q97" s="15">
        <f t="shared" si="33"/>
        <v>0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</v>
      </c>
      <c r="X97" s="8">
        <f t="shared" si="36"/>
        <v>-0.4</v>
      </c>
      <c r="Y97" s="8">
        <f t="shared" si="37"/>
        <v>3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2.6</v>
      </c>
      <c r="AE97" s="8">
        <f t="shared" si="43"/>
        <v>-0.4</v>
      </c>
      <c r="AF97" s="8">
        <f t="shared" si="44"/>
        <v>3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2.6</v>
      </c>
      <c r="AL97" s="8">
        <f t="shared" si="35"/>
        <v>0.8</v>
      </c>
      <c r="AM97" s="8">
        <f t="shared" si="35"/>
        <v>24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24.8</v>
      </c>
      <c r="AT97" s="8">
        <v>2.89</v>
      </c>
      <c r="AU97" s="8">
        <v>2.89</v>
      </c>
      <c r="AW97" s="198">
        <v>-0.4</v>
      </c>
      <c r="AX97" s="198">
        <v>3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2.6</v>
      </c>
      <c r="BD97" s="198">
        <v>-0.4</v>
      </c>
      <c r="BE97" s="198">
        <v>3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2.6</v>
      </c>
      <c r="BL97" s="8">
        <f t="shared" si="53"/>
        <v>2.89</v>
      </c>
      <c r="BM97" s="8">
        <f t="shared" si="54"/>
        <v>2.89</v>
      </c>
      <c r="BN97" s="8">
        <f t="shared" si="55"/>
        <v>2.6</v>
      </c>
      <c r="BO97" s="8">
        <f t="shared" si="56"/>
        <v>2.6</v>
      </c>
      <c r="BP97" s="139">
        <f t="shared" si="57"/>
        <v>0.29000000000000004</v>
      </c>
      <c r="BQ97" s="139">
        <f t="shared" si="58"/>
        <v>0.29000000000000004</v>
      </c>
    </row>
    <row r="98" spans="1:69">
      <c r="A98" s="8" t="s">
        <v>140</v>
      </c>
      <c r="B98" s="15">
        <f>'[3]06'!B100</f>
        <v>0</v>
      </c>
      <c r="C98" s="16">
        <f>'[3]06'!C100</f>
        <v>30</v>
      </c>
      <c r="D98" s="16">
        <f>'[3]06'!D100</f>
        <v>0</v>
      </c>
      <c r="E98" s="16">
        <f>'[3]06'!E100</f>
        <v>0</v>
      </c>
      <c r="F98" s="16">
        <f>'[3]06'!F100</f>
        <v>0</v>
      </c>
      <c r="G98" s="16">
        <f>'[3]06'!G100</f>
        <v>0</v>
      </c>
      <c r="H98" s="17">
        <f t="shared" si="59"/>
        <v>30</v>
      </c>
      <c r="I98" s="15">
        <f>'[3]06'!J100</f>
        <v>0</v>
      </c>
      <c r="J98" s="16">
        <f>'[3]06'!K100</f>
        <v>30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30</v>
      </c>
      <c r="P98" s="18">
        <f>frq!C98</f>
        <v>1</v>
      </c>
      <c r="Q98" s="15">
        <f t="shared" si="33"/>
        <v>0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</v>
      </c>
      <c r="X98" s="8">
        <f t="shared" si="36"/>
        <v>-0.4</v>
      </c>
      <c r="Y98" s="8">
        <f t="shared" si="37"/>
        <v>3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2.6</v>
      </c>
      <c r="AE98" s="8">
        <f t="shared" si="43"/>
        <v>-0.4</v>
      </c>
      <c r="AF98" s="8">
        <f t="shared" si="44"/>
        <v>3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2.6</v>
      </c>
      <c r="AL98" s="8">
        <f t="shared" si="35"/>
        <v>0.8</v>
      </c>
      <c r="AM98" s="8">
        <f t="shared" si="35"/>
        <v>24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24.8</v>
      </c>
      <c r="AT98" s="8">
        <v>2.89</v>
      </c>
      <c r="AU98" s="8">
        <v>2.89</v>
      </c>
      <c r="AW98" s="198">
        <v>-0.4</v>
      </c>
      <c r="AX98" s="198">
        <v>3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2.6</v>
      </c>
      <c r="BD98" s="198">
        <v>-0.4</v>
      </c>
      <c r="BE98" s="198">
        <v>3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2.6</v>
      </c>
      <c r="BL98" s="8">
        <f t="shared" si="53"/>
        <v>2.89</v>
      </c>
      <c r="BM98" s="8">
        <f t="shared" si="54"/>
        <v>2.89</v>
      </c>
      <c r="BN98" s="8">
        <f t="shared" si="55"/>
        <v>2.6</v>
      </c>
      <c r="BO98" s="8">
        <f t="shared" si="56"/>
        <v>2.6</v>
      </c>
      <c r="BP98" s="139">
        <f t="shared" si="57"/>
        <v>0.29000000000000004</v>
      </c>
      <c r="BQ98" s="139">
        <f t="shared" si="58"/>
        <v>0.29000000000000004</v>
      </c>
    </row>
    <row r="99" spans="1:69">
      <c r="A99" s="8" t="s">
        <v>171</v>
      </c>
      <c r="B99" s="15">
        <f>SUM(B3:B98)/4000</f>
        <v>3.76</v>
      </c>
      <c r="C99" s="15">
        <f t="shared" ref="C99:BI99" si="62">SUM(C3:C98)/4000</f>
        <v>0.09</v>
      </c>
      <c r="D99" s="15">
        <f t="shared" si="62"/>
        <v>0</v>
      </c>
      <c r="E99" s="15">
        <f t="shared" si="62"/>
        <v>0</v>
      </c>
      <c r="F99" s="15">
        <f t="shared" si="62"/>
        <v>7.12</v>
      </c>
      <c r="G99" s="15">
        <f t="shared" si="62"/>
        <v>0.4</v>
      </c>
      <c r="H99" s="15">
        <f t="shared" si="62"/>
        <v>11.37</v>
      </c>
      <c r="I99" s="15">
        <f t="shared" si="62"/>
        <v>3.3776529999999991</v>
      </c>
      <c r="J99" s="15">
        <f t="shared" si="62"/>
        <v>0.09</v>
      </c>
      <c r="K99" s="15">
        <f t="shared" si="62"/>
        <v>0</v>
      </c>
      <c r="L99" s="15">
        <f t="shared" si="62"/>
        <v>0</v>
      </c>
      <c r="M99" s="15">
        <f t="shared" si="62"/>
        <v>1.10375</v>
      </c>
      <c r="N99" s="15">
        <f t="shared" si="62"/>
        <v>0.4</v>
      </c>
      <c r="O99" s="15">
        <f t="shared" si="62"/>
        <v>4.9714029999999996</v>
      </c>
      <c r="P99" s="15">
        <f t="shared" si="62"/>
        <v>2.4E-2</v>
      </c>
      <c r="Q99" s="15">
        <f t="shared" si="62"/>
        <v>3.3776529999999991</v>
      </c>
      <c r="R99" s="15">
        <f t="shared" si="62"/>
        <v>0.09</v>
      </c>
      <c r="S99" s="15">
        <f t="shared" si="62"/>
        <v>0</v>
      </c>
      <c r="T99" s="15">
        <f t="shared" si="62"/>
        <v>0</v>
      </c>
      <c r="U99" s="15">
        <f t="shared" si="62"/>
        <v>1.10375</v>
      </c>
      <c r="V99" s="15">
        <f t="shared" si="62"/>
        <v>0.4</v>
      </c>
      <c r="W99" s="15">
        <f t="shared" si="62"/>
        <v>4.9714029999999996</v>
      </c>
      <c r="X99" s="15">
        <f t="shared" si="62"/>
        <v>0.36633249999999901</v>
      </c>
      <c r="Y99" s="15">
        <f t="shared" si="62"/>
        <v>8.9999999999999993E-3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1.25E-3</v>
      </c>
      <c r="AD99" s="15">
        <f t="shared" si="62"/>
        <v>0.37658249999999904</v>
      </c>
      <c r="AE99" s="15">
        <f t="shared" si="62"/>
        <v>0.33433249999999903</v>
      </c>
      <c r="AF99" s="15">
        <f t="shared" si="62"/>
        <v>8.9999999999999993E-3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1.25E-3</v>
      </c>
      <c r="AK99" s="15">
        <f t="shared" si="62"/>
        <v>0.34458249999999901</v>
      </c>
      <c r="AL99" s="15">
        <f t="shared" si="62"/>
        <v>2.6769879999999917</v>
      </c>
      <c r="AM99" s="15">
        <f t="shared" si="62"/>
        <v>7.1999999999999995E-2</v>
      </c>
      <c r="AN99" s="15">
        <f t="shared" si="62"/>
        <v>0</v>
      </c>
      <c r="AO99" s="15">
        <f t="shared" si="62"/>
        <v>0</v>
      </c>
      <c r="AP99" s="15">
        <f t="shared" si="62"/>
        <v>1.10375</v>
      </c>
      <c r="AQ99" s="15">
        <f t="shared" si="62"/>
        <v>0.39750000000000002</v>
      </c>
      <c r="AR99" s="15">
        <f t="shared" si="62"/>
        <v>4.2502379999999924</v>
      </c>
      <c r="AS99" s="15">
        <f t="shared" si="62"/>
        <v>0</v>
      </c>
      <c r="AT99" s="15">
        <f t="shared" si="62"/>
        <v>0.37822499999999987</v>
      </c>
      <c r="AU99" s="15">
        <f t="shared" si="62"/>
        <v>0.3320249999999999</v>
      </c>
      <c r="AV99" s="15">
        <f t="shared" si="62"/>
        <v>0</v>
      </c>
      <c r="AW99" s="15">
        <f t="shared" si="62"/>
        <v>0.36633249999999901</v>
      </c>
      <c r="AX99" s="15">
        <f t="shared" si="62"/>
        <v>8.9999999999999993E-3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1.25E-3</v>
      </c>
      <c r="BC99" s="15">
        <f t="shared" si="62"/>
        <v>0.37658249999999904</v>
      </c>
      <c r="BD99" s="15">
        <f t="shared" si="62"/>
        <v>0.33433249999999903</v>
      </c>
      <c r="BE99" s="15">
        <f t="shared" si="62"/>
        <v>8.9999999999999993E-3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1.25E-3</v>
      </c>
      <c r="BJ99" s="15">
        <f t="shared" ref="BJ99:BQ99" si="63">SUM(BJ3:BJ98)/4000</f>
        <v>0.34458249999999901</v>
      </c>
      <c r="BK99" s="15"/>
      <c r="BL99" s="15">
        <f t="shared" si="63"/>
        <v>0.37822499999999987</v>
      </c>
      <c r="BM99" s="15">
        <f t="shared" si="63"/>
        <v>0.3320249999999999</v>
      </c>
      <c r="BN99" s="15">
        <f t="shared" si="63"/>
        <v>0.37658249999999904</v>
      </c>
      <c r="BO99" s="15">
        <f t="shared" si="63"/>
        <v>0.34458249999999901</v>
      </c>
      <c r="BP99" s="15">
        <f t="shared" si="63"/>
        <v>1.6424999999999717E-3</v>
      </c>
      <c r="BQ99" s="15">
        <f t="shared" si="63"/>
        <v>-1.2557500000000041E-2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5.0000000000004263E-2</v>
      </c>
      <c r="P3">
        <v>15.250834473324216</v>
      </c>
      <c r="Q3">
        <v>8.3514090287277707</v>
      </c>
      <c r="R3">
        <v>0</v>
      </c>
      <c r="S3">
        <v>1.9827086183310536</v>
      </c>
      <c r="T3">
        <v>11.015047879616965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36.549999999999997</v>
      </c>
      <c r="O11" s="112">
        <f t="shared" si="1"/>
        <v>5.0000000000004263E-2</v>
      </c>
      <c r="P11">
        <v>15.250834473324216</v>
      </c>
      <c r="Q11">
        <v>8.3514090287277707</v>
      </c>
      <c r="R11">
        <v>0</v>
      </c>
      <c r="S11">
        <v>1.9827086183310536</v>
      </c>
      <c r="T11">
        <v>11.015047879616965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1.98</v>
      </c>
      <c r="M12">
        <f>TPDDL_EOD!AA12+TPDDL_EOD!AB12</f>
        <v>11</v>
      </c>
      <c r="N12">
        <f t="shared" si="0"/>
        <v>36.549999999999997</v>
      </c>
      <c r="O12" s="112">
        <f t="shared" si="1"/>
        <v>5.0000000000004263E-2</v>
      </c>
      <c r="P12">
        <v>15.250834473324216</v>
      </c>
      <c r="Q12">
        <v>8.3514090287277707</v>
      </c>
      <c r="R12">
        <v>0</v>
      </c>
      <c r="S12">
        <v>1.9827086183310536</v>
      </c>
      <c r="T12">
        <v>11.015047879616965</v>
      </c>
      <c r="U12" s="114">
        <f t="shared" si="2"/>
        <v>36.600000000000009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1.98</v>
      </c>
      <c r="M13">
        <f>TPDDL_EOD!AA13+TPDDL_EOD!AB13</f>
        <v>11</v>
      </c>
      <c r="N13">
        <f t="shared" si="0"/>
        <v>36.549999999999997</v>
      </c>
      <c r="O13" s="112">
        <f t="shared" si="1"/>
        <v>5.0000000000004263E-2</v>
      </c>
      <c r="P13">
        <v>15.250834473324216</v>
      </c>
      <c r="Q13">
        <v>8.3514090287277707</v>
      </c>
      <c r="R13">
        <v>0</v>
      </c>
      <c r="S13">
        <v>1.9827086183310536</v>
      </c>
      <c r="T13">
        <v>11.015047879616965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1.98</v>
      </c>
      <c r="M14">
        <f>TPDDL_EOD!AA14+TPDDL_EOD!AB14</f>
        <v>11</v>
      </c>
      <c r="N14">
        <f t="shared" si="0"/>
        <v>36.549999999999997</v>
      </c>
      <c r="O14" s="112">
        <f t="shared" si="1"/>
        <v>5.0000000000004263E-2</v>
      </c>
      <c r="P14">
        <v>15.250834473324216</v>
      </c>
      <c r="Q14">
        <v>8.3514090287277707</v>
      </c>
      <c r="R14">
        <v>0</v>
      </c>
      <c r="S14">
        <v>1.9827086183310536</v>
      </c>
      <c r="T14">
        <v>11.015047879616965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-0.96000000000000085</v>
      </c>
      <c r="P15">
        <v>15.327955271565495</v>
      </c>
      <c r="Q15">
        <v>8.3899361022364207</v>
      </c>
      <c r="R15">
        <v>0</v>
      </c>
      <c r="S15">
        <v>1.9293929712460063</v>
      </c>
      <c r="T15">
        <v>10.952715654952076</v>
      </c>
      <c r="U15" s="114">
        <f t="shared" si="2"/>
        <v>36.599999999999994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-0.96000000000000085</v>
      </c>
      <c r="P16">
        <v>15.327955271565495</v>
      </c>
      <c r="Q16">
        <v>8.3899361022364207</v>
      </c>
      <c r="R16">
        <v>0</v>
      </c>
      <c r="S16">
        <v>1.9293929712460063</v>
      </c>
      <c r="T16">
        <v>10.952715654952076</v>
      </c>
      <c r="U16" s="114">
        <f t="shared" si="2"/>
        <v>36.599999999999994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-0.96000000000000085</v>
      </c>
      <c r="P17">
        <v>15.327955271565495</v>
      </c>
      <c r="Q17">
        <v>8.3899361022364207</v>
      </c>
      <c r="R17">
        <v>0</v>
      </c>
      <c r="S17">
        <v>1.9293929712460063</v>
      </c>
      <c r="T17">
        <v>10.952715654952076</v>
      </c>
      <c r="U17" s="114">
        <f t="shared" si="2"/>
        <v>36.599999999999994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36.160000000000004</v>
      </c>
      <c r="E23">
        <f>GT!N23</f>
        <v>0</v>
      </c>
      <c r="F23">
        <f t="shared" si="4"/>
        <v>90</v>
      </c>
      <c r="G23">
        <f t="shared" si="5"/>
        <v>36.160000000000004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1.98</v>
      </c>
      <c r="M23">
        <f>TPDDL_EOD!AA23+TPDDL_EOD!AB23</f>
        <v>11</v>
      </c>
      <c r="N23">
        <f t="shared" si="0"/>
        <v>36.549999999999997</v>
      </c>
      <c r="O23" s="112">
        <f t="shared" si="1"/>
        <v>-0.38999999999999346</v>
      </c>
      <c r="P23">
        <v>15.067491108071138</v>
      </c>
      <c r="Q23">
        <v>8.2510095759233941</v>
      </c>
      <c r="R23">
        <v>0</v>
      </c>
      <c r="S23">
        <v>1.9588727770177843</v>
      </c>
      <c r="T23">
        <v>10.88262653898769</v>
      </c>
      <c r="U23" s="114">
        <f t="shared" si="2"/>
        <v>36.160000000000011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36.160000000000004</v>
      </c>
      <c r="E24">
        <f>GT!N24</f>
        <v>0</v>
      </c>
      <c r="F24">
        <f t="shared" si="4"/>
        <v>90</v>
      </c>
      <c r="G24">
        <f t="shared" si="5"/>
        <v>36.160000000000004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1.98</v>
      </c>
      <c r="M24">
        <f>TPDDL_EOD!AA24+TPDDL_EOD!AB24</f>
        <v>11</v>
      </c>
      <c r="N24">
        <f t="shared" si="0"/>
        <v>36.549999999999997</v>
      </c>
      <c r="O24" s="112">
        <f t="shared" si="1"/>
        <v>-0.38999999999999346</v>
      </c>
      <c r="P24">
        <v>15.067491108071138</v>
      </c>
      <c r="Q24">
        <v>8.2510095759233941</v>
      </c>
      <c r="R24">
        <v>0</v>
      </c>
      <c r="S24">
        <v>1.9588727770177843</v>
      </c>
      <c r="T24">
        <v>10.88262653898769</v>
      </c>
      <c r="U24" s="114">
        <f t="shared" si="2"/>
        <v>36.160000000000011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1.98</v>
      </c>
      <c r="M25">
        <f>TPDDL_EOD!AA25+TPDDL_EOD!AB25</f>
        <v>11</v>
      </c>
      <c r="N25">
        <f t="shared" si="0"/>
        <v>36.549999999999997</v>
      </c>
      <c r="O25" s="112">
        <f t="shared" si="1"/>
        <v>5.0000000000004263E-2</v>
      </c>
      <c r="P25">
        <v>15.250834473324216</v>
      </c>
      <c r="Q25">
        <v>8.3514090287277707</v>
      </c>
      <c r="R25">
        <v>0</v>
      </c>
      <c r="S25">
        <v>1.9827086183310536</v>
      </c>
      <c r="T25">
        <v>11.015047879616965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1.98</v>
      </c>
      <c r="M26">
        <f>TPDDL_EOD!AA26+TPDDL_EOD!AB26</f>
        <v>11</v>
      </c>
      <c r="N26">
        <f t="shared" si="0"/>
        <v>36.549999999999997</v>
      </c>
      <c r="O26" s="112">
        <f t="shared" si="1"/>
        <v>5.0000000000004263E-2</v>
      </c>
      <c r="P26">
        <v>15.250834473324216</v>
      </c>
      <c r="Q26">
        <v>8.3514090287277707</v>
      </c>
      <c r="R26">
        <v>0</v>
      </c>
      <c r="S26">
        <v>1.9827086183310536</v>
      </c>
      <c r="T26">
        <v>11.015047879616965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1.98</v>
      </c>
      <c r="M27">
        <f>TPDDL_EOD!AA27+TPDDL_EOD!AB27</f>
        <v>11</v>
      </c>
      <c r="N27">
        <f t="shared" si="0"/>
        <v>36.549999999999997</v>
      </c>
      <c r="O27" s="112">
        <f t="shared" si="1"/>
        <v>5.0000000000004263E-2</v>
      </c>
      <c r="P27">
        <v>15.250834473324216</v>
      </c>
      <c r="Q27">
        <v>8.3514090287277707</v>
      </c>
      <c r="R27">
        <v>0</v>
      </c>
      <c r="S27">
        <v>1.9827086183310536</v>
      </c>
      <c r="T27">
        <v>11.015047879616965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1.98</v>
      </c>
      <c r="M28">
        <f>TPDDL_EOD!AA28+TPDDL_EOD!AB28</f>
        <v>11</v>
      </c>
      <c r="N28">
        <f t="shared" si="0"/>
        <v>36.549999999999997</v>
      </c>
      <c r="O28" s="112">
        <f t="shared" si="1"/>
        <v>5.0000000000004263E-2</v>
      </c>
      <c r="P28">
        <v>15.250834473324216</v>
      </c>
      <c r="Q28">
        <v>8.3514090287277707</v>
      </c>
      <c r="R28">
        <v>0</v>
      </c>
      <c r="S28">
        <v>1.9827086183310536</v>
      </c>
      <c r="T28">
        <v>11.015047879616965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36.160000000000004</v>
      </c>
      <c r="E29">
        <f>GT!N29</f>
        <v>0</v>
      </c>
      <c r="F29">
        <f t="shared" si="4"/>
        <v>90</v>
      </c>
      <c r="G29">
        <f t="shared" si="5"/>
        <v>36.160000000000004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36.549999999999997</v>
      </c>
      <c r="O29" s="112">
        <f t="shared" si="1"/>
        <v>-0.38999999999999346</v>
      </c>
      <c r="P29">
        <v>15.067491108071138</v>
      </c>
      <c r="Q29">
        <v>8.2510095759233941</v>
      </c>
      <c r="R29">
        <v>0</v>
      </c>
      <c r="S29">
        <v>1.9588727770177843</v>
      </c>
      <c r="T29">
        <v>10.88262653898769</v>
      </c>
      <c r="U29" s="114">
        <f t="shared" si="2"/>
        <v>36.160000000000011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36.160000000000004</v>
      </c>
      <c r="E30">
        <f>GT!N30</f>
        <v>0</v>
      </c>
      <c r="F30">
        <f t="shared" si="4"/>
        <v>90</v>
      </c>
      <c r="G30">
        <f t="shared" si="5"/>
        <v>36.160000000000004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36.549999999999997</v>
      </c>
      <c r="O30" s="112">
        <f t="shared" si="1"/>
        <v>-0.38999999999999346</v>
      </c>
      <c r="P30">
        <v>15.067491108071138</v>
      </c>
      <c r="Q30">
        <v>8.2510095759233941</v>
      </c>
      <c r="R30">
        <v>0</v>
      </c>
      <c r="S30">
        <v>1.9588727770177843</v>
      </c>
      <c r="T30">
        <v>10.88262653898769</v>
      </c>
      <c r="U30" s="114">
        <f t="shared" si="2"/>
        <v>36.160000000000011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-0.25</v>
      </c>
      <c r="P39">
        <v>15.125827633378933</v>
      </c>
      <c r="Q39">
        <v>8.2829548563611493</v>
      </c>
      <c r="R39">
        <v>0</v>
      </c>
      <c r="S39">
        <v>1.9664569083447332</v>
      </c>
      <c r="T39">
        <v>10.924760601915185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-0.25</v>
      </c>
      <c r="P40">
        <v>15.125827633378933</v>
      </c>
      <c r="Q40">
        <v>8.2829548563611493</v>
      </c>
      <c r="R40">
        <v>0</v>
      </c>
      <c r="S40">
        <v>1.9664569083447332</v>
      </c>
      <c r="T40">
        <v>10.924760601915185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-0.25</v>
      </c>
      <c r="P41">
        <v>15.125827633378933</v>
      </c>
      <c r="Q41">
        <v>8.2829548563611493</v>
      </c>
      <c r="R41">
        <v>0</v>
      </c>
      <c r="S41">
        <v>1.9664569083447332</v>
      </c>
      <c r="T41">
        <v>10.924760601915185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-0.25</v>
      </c>
      <c r="P42">
        <v>15.125827633378933</v>
      </c>
      <c r="Q42">
        <v>8.2829548563611493</v>
      </c>
      <c r="R42">
        <v>0</v>
      </c>
      <c r="S42">
        <v>1.9664569083447332</v>
      </c>
      <c r="T42">
        <v>10.924760601915185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-0.25</v>
      </c>
      <c r="P43">
        <v>15.125827633378933</v>
      </c>
      <c r="Q43">
        <v>8.2829548563611493</v>
      </c>
      <c r="R43">
        <v>0</v>
      </c>
      <c r="S43">
        <v>1.9664569083447332</v>
      </c>
      <c r="T43">
        <v>10.924760601915185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-0.25</v>
      </c>
      <c r="P44">
        <v>15.125827633378933</v>
      </c>
      <c r="Q44">
        <v>8.2829548563611493</v>
      </c>
      <c r="R44">
        <v>0</v>
      </c>
      <c r="S44">
        <v>1.9664569083447332</v>
      </c>
      <c r="T44">
        <v>10.924760601915185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36.299999999999997</v>
      </c>
      <c r="E49">
        <f>GT!N49</f>
        <v>0</v>
      </c>
      <c r="F49">
        <f t="shared" si="4"/>
        <v>90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-0.25</v>
      </c>
      <c r="P49">
        <v>15.125827633378933</v>
      </c>
      <c r="Q49">
        <v>8.2829548563611493</v>
      </c>
      <c r="R49">
        <v>0</v>
      </c>
      <c r="S49">
        <v>1.9664569083447332</v>
      </c>
      <c r="T49">
        <v>10.924760601915185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36.299999999999997</v>
      </c>
      <c r="E51">
        <f>GT!N51</f>
        <v>0</v>
      </c>
      <c r="F51">
        <f t="shared" si="4"/>
        <v>90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36.549999999999997</v>
      </c>
      <c r="O51" s="112">
        <f t="shared" si="1"/>
        <v>-0.25</v>
      </c>
      <c r="P51">
        <v>15.125827633378933</v>
      </c>
      <c r="Q51">
        <v>8.2829548563611493</v>
      </c>
      <c r="R51">
        <v>0</v>
      </c>
      <c r="S51">
        <v>1.9664569083447332</v>
      </c>
      <c r="T51">
        <v>10.924760601915185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36.299999999999997</v>
      </c>
      <c r="E52">
        <f>GT!N52</f>
        <v>0</v>
      </c>
      <c r="F52">
        <f t="shared" si="4"/>
        <v>90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36.549999999999997</v>
      </c>
      <c r="O52" s="112">
        <f t="shared" si="1"/>
        <v>-0.25</v>
      </c>
      <c r="P52">
        <v>15.125827633378933</v>
      </c>
      <c r="Q52">
        <v>8.2829548563611493</v>
      </c>
      <c r="R52">
        <v>0</v>
      </c>
      <c r="S52">
        <v>1.9664569083447332</v>
      </c>
      <c r="T52">
        <v>10.924760601915185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36.299999999999997</v>
      </c>
      <c r="E53">
        <f>GT!N53</f>
        <v>0</v>
      </c>
      <c r="F53">
        <f t="shared" si="4"/>
        <v>90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36.549999999999997</v>
      </c>
      <c r="O53" s="112">
        <f t="shared" si="1"/>
        <v>-0.25</v>
      </c>
      <c r="P53">
        <v>15.125827633378933</v>
      </c>
      <c r="Q53">
        <v>8.2829548563611493</v>
      </c>
      <c r="R53">
        <v>0</v>
      </c>
      <c r="S53">
        <v>1.9664569083447332</v>
      </c>
      <c r="T53">
        <v>10.924760601915185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36.299999999999997</v>
      </c>
      <c r="E54">
        <f>GT!N54</f>
        <v>0</v>
      </c>
      <c r="F54">
        <f t="shared" si="4"/>
        <v>90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36.549999999999997</v>
      </c>
      <c r="O54" s="112">
        <f t="shared" si="1"/>
        <v>-0.25</v>
      </c>
      <c r="P54">
        <v>15.125827633378933</v>
      </c>
      <c r="Q54">
        <v>8.2829548563611493</v>
      </c>
      <c r="R54">
        <v>0</v>
      </c>
      <c r="S54">
        <v>1.9664569083447332</v>
      </c>
      <c r="T54">
        <v>10.924760601915185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36.299999999999997</v>
      </c>
      <c r="E55">
        <f>GT!N55</f>
        <v>0</v>
      </c>
      <c r="F55">
        <f t="shared" si="4"/>
        <v>90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36.549999999999997</v>
      </c>
      <c r="O55" s="112">
        <f t="shared" si="1"/>
        <v>-0.25</v>
      </c>
      <c r="P55">
        <v>15.125827633378933</v>
      </c>
      <c r="Q55">
        <v>8.2829548563611493</v>
      </c>
      <c r="R55">
        <v>0</v>
      </c>
      <c r="S55">
        <v>1.9664569083447332</v>
      </c>
      <c r="T55">
        <v>10.924760601915185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36.299999999999997</v>
      </c>
      <c r="E56">
        <f>GT!N56</f>
        <v>0</v>
      </c>
      <c r="F56">
        <f t="shared" si="4"/>
        <v>90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36.549999999999997</v>
      </c>
      <c r="O56" s="112">
        <f t="shared" si="1"/>
        <v>-0.25</v>
      </c>
      <c r="P56">
        <v>15.125827633378933</v>
      </c>
      <c r="Q56">
        <v>8.2829548563611493</v>
      </c>
      <c r="R56">
        <v>0</v>
      </c>
      <c r="S56">
        <v>1.9664569083447332</v>
      </c>
      <c r="T56">
        <v>10.924760601915185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36.299999999999997</v>
      </c>
      <c r="E57">
        <f>GT!N57</f>
        <v>0</v>
      </c>
      <c r="F57">
        <f t="shared" si="4"/>
        <v>90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36.549999999999997</v>
      </c>
      <c r="O57" s="112">
        <f t="shared" si="1"/>
        <v>-0.25</v>
      </c>
      <c r="P57">
        <v>15.125827633378933</v>
      </c>
      <c r="Q57">
        <v>8.2829548563611493</v>
      </c>
      <c r="R57">
        <v>0</v>
      </c>
      <c r="S57">
        <v>1.9664569083447332</v>
      </c>
      <c r="T57">
        <v>10.924760601915185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36.299999999999997</v>
      </c>
      <c r="E58">
        <f>GT!N58</f>
        <v>0</v>
      </c>
      <c r="F58">
        <f t="shared" si="4"/>
        <v>90</v>
      </c>
      <c r="G58">
        <f t="shared" si="5"/>
        <v>36.299999999999997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36.549999999999997</v>
      </c>
      <c r="O58" s="112">
        <f t="shared" si="1"/>
        <v>-0.25</v>
      </c>
      <c r="P58">
        <v>15.125827633378933</v>
      </c>
      <c r="Q58">
        <v>8.2829548563611493</v>
      </c>
      <c r="R58">
        <v>0</v>
      </c>
      <c r="S58">
        <v>1.9664569083447332</v>
      </c>
      <c r="T58">
        <v>10.924760601915185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35.299999999999997</v>
      </c>
      <c r="E59">
        <f>GT!N59</f>
        <v>0</v>
      </c>
      <c r="F59">
        <f t="shared" si="4"/>
        <v>90</v>
      </c>
      <c r="G59">
        <f t="shared" si="5"/>
        <v>35.299999999999997</v>
      </c>
      <c r="H59" s="112"/>
      <c r="I59">
        <f>BRPL_EOD!AA59+BRPL_EOD!AB59</f>
        <v>14.58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35.56</v>
      </c>
      <c r="O59" s="112">
        <f t="shared" si="1"/>
        <v>-0.26000000000000512</v>
      </c>
      <c r="P59">
        <v>14.473397075365577</v>
      </c>
      <c r="Q59">
        <v>7.9415073115860508</v>
      </c>
      <c r="R59">
        <v>0</v>
      </c>
      <c r="S59">
        <v>1.9655230596175475</v>
      </c>
      <c r="T59">
        <v>10.91957255343082</v>
      </c>
      <c r="U59" s="114">
        <f t="shared" si="2"/>
        <v>35.29999999999999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35.299999999999997</v>
      </c>
      <c r="E60">
        <f>GT!N60</f>
        <v>0</v>
      </c>
      <c r="F60">
        <f t="shared" si="4"/>
        <v>90</v>
      </c>
      <c r="G60">
        <f t="shared" si="5"/>
        <v>35.299999999999997</v>
      </c>
      <c r="H60" s="112"/>
      <c r="I60">
        <f>BRPL_EOD!AA60+BRPL_EOD!AB60</f>
        <v>14.58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35.56</v>
      </c>
      <c r="O60" s="112">
        <f t="shared" si="1"/>
        <v>-0.26000000000000512</v>
      </c>
      <c r="P60">
        <v>14.473397075365577</v>
      </c>
      <c r="Q60">
        <v>7.9415073115860508</v>
      </c>
      <c r="R60">
        <v>0</v>
      </c>
      <c r="S60">
        <v>1.9655230596175475</v>
      </c>
      <c r="T60">
        <v>10.91957255343082</v>
      </c>
      <c r="U60" s="114">
        <f t="shared" si="2"/>
        <v>35.29999999999999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35.299999999999997</v>
      </c>
      <c r="E61">
        <f>GT!N61</f>
        <v>0</v>
      </c>
      <c r="F61">
        <f t="shared" si="4"/>
        <v>90</v>
      </c>
      <c r="G61">
        <f t="shared" si="5"/>
        <v>35.299999999999997</v>
      </c>
      <c r="H61" s="112"/>
      <c r="I61">
        <f>BRPL_EOD!AA61+BRPL_EOD!AB61</f>
        <v>14.58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35.56</v>
      </c>
      <c r="O61" s="112">
        <f t="shared" si="1"/>
        <v>-0.26000000000000512</v>
      </c>
      <c r="P61">
        <v>14.473397075365577</v>
      </c>
      <c r="Q61">
        <v>7.9415073115860508</v>
      </c>
      <c r="R61">
        <v>0</v>
      </c>
      <c r="S61">
        <v>1.9655230596175475</v>
      </c>
      <c r="T61">
        <v>10.91957255343082</v>
      </c>
      <c r="U61" s="114">
        <f t="shared" si="2"/>
        <v>35.29999999999999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35.299999999999997</v>
      </c>
      <c r="E62">
        <f>GT!N62</f>
        <v>0</v>
      </c>
      <c r="F62">
        <f t="shared" si="4"/>
        <v>90</v>
      </c>
      <c r="G62">
        <f t="shared" si="5"/>
        <v>35.299999999999997</v>
      </c>
      <c r="H62" s="112"/>
      <c r="I62">
        <f>BRPL_EOD!AA62+BRPL_EOD!AB62</f>
        <v>14.58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35.56</v>
      </c>
      <c r="O62" s="112">
        <f t="shared" si="1"/>
        <v>-0.26000000000000512</v>
      </c>
      <c r="P62">
        <v>14.473397075365577</v>
      </c>
      <c r="Q62">
        <v>7.9415073115860508</v>
      </c>
      <c r="R62">
        <v>0</v>
      </c>
      <c r="S62">
        <v>1.9655230596175475</v>
      </c>
      <c r="T62">
        <v>10.91957255343082</v>
      </c>
      <c r="U62" s="114">
        <f t="shared" si="2"/>
        <v>35.29999999999999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35.299999999999997</v>
      </c>
      <c r="E63">
        <f>GT!N63</f>
        <v>0</v>
      </c>
      <c r="F63">
        <f t="shared" si="4"/>
        <v>90</v>
      </c>
      <c r="G63">
        <f t="shared" si="5"/>
        <v>35.299999999999997</v>
      </c>
      <c r="H63" s="112"/>
      <c r="I63">
        <f>BRPL_EOD!AA63+BRPL_EOD!AB63</f>
        <v>14.58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35.56</v>
      </c>
      <c r="O63" s="112">
        <f t="shared" si="1"/>
        <v>-0.26000000000000512</v>
      </c>
      <c r="P63">
        <v>14.473397075365577</v>
      </c>
      <c r="Q63">
        <v>7.9415073115860508</v>
      </c>
      <c r="R63">
        <v>0</v>
      </c>
      <c r="S63">
        <v>1.9655230596175475</v>
      </c>
      <c r="T63">
        <v>10.91957255343082</v>
      </c>
      <c r="U63" s="114">
        <f t="shared" si="2"/>
        <v>35.29999999999999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35.299999999999997</v>
      </c>
      <c r="E64">
        <f>GT!N64</f>
        <v>0</v>
      </c>
      <c r="F64">
        <f t="shared" si="4"/>
        <v>90</v>
      </c>
      <c r="G64">
        <f t="shared" si="5"/>
        <v>35.299999999999997</v>
      </c>
      <c r="H64" s="112"/>
      <c r="I64">
        <f>BRPL_EOD!AA64+BRPL_EOD!AB64</f>
        <v>14.58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35.56</v>
      </c>
      <c r="O64" s="112">
        <f t="shared" si="1"/>
        <v>-0.26000000000000512</v>
      </c>
      <c r="P64">
        <v>14.473397075365577</v>
      </c>
      <c r="Q64">
        <v>7.9415073115860508</v>
      </c>
      <c r="R64">
        <v>0</v>
      </c>
      <c r="S64">
        <v>1.9655230596175475</v>
      </c>
      <c r="T64">
        <v>10.91957255343082</v>
      </c>
      <c r="U64" s="114">
        <f t="shared" si="2"/>
        <v>35.29999999999999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35.299999999999997</v>
      </c>
      <c r="E65">
        <f>GT!N65</f>
        <v>0</v>
      </c>
      <c r="F65">
        <f t="shared" si="4"/>
        <v>90</v>
      </c>
      <c r="G65">
        <f t="shared" si="5"/>
        <v>35.299999999999997</v>
      </c>
      <c r="H65" s="112"/>
      <c r="I65">
        <f>BRPL_EOD!AA65+BRPL_EOD!AB65</f>
        <v>14.58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35.56</v>
      </c>
      <c r="O65" s="112">
        <f t="shared" si="1"/>
        <v>-0.26000000000000512</v>
      </c>
      <c r="P65">
        <v>14.473397075365577</v>
      </c>
      <c r="Q65">
        <v>7.9415073115860508</v>
      </c>
      <c r="R65">
        <v>0</v>
      </c>
      <c r="S65">
        <v>1.9655230596175475</v>
      </c>
      <c r="T65">
        <v>10.91957255343082</v>
      </c>
      <c r="U65" s="114">
        <f t="shared" si="2"/>
        <v>35.29999999999999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35.299999999999997</v>
      </c>
      <c r="E66">
        <f>GT!N66</f>
        <v>0</v>
      </c>
      <c r="F66">
        <f t="shared" si="4"/>
        <v>90</v>
      </c>
      <c r="G66">
        <f t="shared" si="5"/>
        <v>35.299999999999997</v>
      </c>
      <c r="H66" s="112"/>
      <c r="I66">
        <f>BRPL_EOD!AA66+BRPL_EOD!AB66</f>
        <v>14.58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35.56</v>
      </c>
      <c r="O66" s="112">
        <f t="shared" si="1"/>
        <v>-0.26000000000000512</v>
      </c>
      <c r="P66">
        <v>14.473397075365577</v>
      </c>
      <c r="Q66">
        <v>7.9415073115860508</v>
      </c>
      <c r="R66">
        <v>0</v>
      </c>
      <c r="S66">
        <v>1.9655230596175475</v>
      </c>
      <c r="T66">
        <v>10.91957255343082</v>
      </c>
      <c r="U66" s="114">
        <f t="shared" si="2"/>
        <v>35.29999999999999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35.299999999999997</v>
      </c>
      <c r="E67">
        <f>GT!N67</f>
        <v>0</v>
      </c>
      <c r="F67">
        <f t="shared" si="4"/>
        <v>90</v>
      </c>
      <c r="G67">
        <f t="shared" si="5"/>
        <v>35.299999999999997</v>
      </c>
      <c r="H67" s="112"/>
      <c r="I67">
        <f>BRPL_EOD!AA67+BRPL_EOD!AB67</f>
        <v>14.58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35.56</v>
      </c>
      <c r="O67" s="112">
        <f t="shared" ref="O67:O98" si="7">G67-N67</f>
        <v>-0.26000000000000512</v>
      </c>
      <c r="P67">
        <v>14.473397075365577</v>
      </c>
      <c r="Q67">
        <v>7.9415073115860508</v>
      </c>
      <c r="R67">
        <v>0</v>
      </c>
      <c r="S67">
        <v>1.9655230596175475</v>
      </c>
      <c r="T67">
        <v>10.91957255343082</v>
      </c>
      <c r="U67" s="114">
        <f t="shared" ref="U67:U98" si="8">SUM(P67:T67)</f>
        <v>35.29999999999999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35.299999999999997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35.299999999999997</v>
      </c>
      <c r="H68" s="112"/>
      <c r="I68">
        <f>BRPL_EOD!AA68+BRPL_EOD!AB68</f>
        <v>14.58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35.56</v>
      </c>
      <c r="O68" s="112">
        <f t="shared" si="7"/>
        <v>-0.26000000000000512</v>
      </c>
      <c r="P68">
        <v>14.473397075365577</v>
      </c>
      <c r="Q68">
        <v>7.9415073115860508</v>
      </c>
      <c r="R68">
        <v>0</v>
      </c>
      <c r="S68">
        <v>1.9655230596175475</v>
      </c>
      <c r="T68">
        <v>10.91957255343082</v>
      </c>
      <c r="U68" s="114">
        <f t="shared" si="8"/>
        <v>35.29999999999999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35.299999999999997</v>
      </c>
      <c r="E69">
        <f>GT!N69</f>
        <v>0</v>
      </c>
      <c r="F69">
        <f t="shared" si="10"/>
        <v>90</v>
      </c>
      <c r="G69">
        <f t="shared" si="11"/>
        <v>35.299999999999997</v>
      </c>
      <c r="H69" s="112"/>
      <c r="I69">
        <f>BRPL_EOD!AA69+BRPL_EOD!AB69</f>
        <v>14.58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35.56</v>
      </c>
      <c r="O69" s="112">
        <f t="shared" si="7"/>
        <v>-0.26000000000000512</v>
      </c>
      <c r="P69">
        <v>14.473397075365577</v>
      </c>
      <c r="Q69">
        <v>7.9415073115860508</v>
      </c>
      <c r="R69">
        <v>0</v>
      </c>
      <c r="S69">
        <v>1.9655230596175475</v>
      </c>
      <c r="T69">
        <v>10.91957255343082</v>
      </c>
      <c r="U69" s="114">
        <f t="shared" si="8"/>
        <v>35.29999999999999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35.299999999999997</v>
      </c>
      <c r="E70">
        <f>GT!N70</f>
        <v>0</v>
      </c>
      <c r="F70">
        <f t="shared" si="10"/>
        <v>90</v>
      </c>
      <c r="G70">
        <f t="shared" si="11"/>
        <v>35.299999999999997</v>
      </c>
      <c r="H70" s="112"/>
      <c r="I70">
        <f>BRPL_EOD!AA70+BRPL_EOD!AB70</f>
        <v>14.58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35.56</v>
      </c>
      <c r="O70" s="112">
        <f t="shared" si="7"/>
        <v>-0.26000000000000512</v>
      </c>
      <c r="P70">
        <v>14.473397075365577</v>
      </c>
      <c r="Q70">
        <v>7.9415073115860508</v>
      </c>
      <c r="R70">
        <v>0</v>
      </c>
      <c r="S70">
        <v>1.9655230596175475</v>
      </c>
      <c r="T70">
        <v>10.91957255343082</v>
      </c>
      <c r="U70" s="114">
        <f t="shared" si="8"/>
        <v>35.29999999999999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35.299999999999997</v>
      </c>
      <c r="E71">
        <f>GT!N71</f>
        <v>0</v>
      </c>
      <c r="F71">
        <f t="shared" si="10"/>
        <v>90</v>
      </c>
      <c r="G71">
        <f t="shared" si="11"/>
        <v>35.299999999999997</v>
      </c>
      <c r="H71" s="112"/>
      <c r="I71">
        <f>BRPL_EOD!AA71+BRPL_EOD!AB71</f>
        <v>14.58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35.56</v>
      </c>
      <c r="O71" s="112">
        <f t="shared" si="7"/>
        <v>-0.26000000000000512</v>
      </c>
      <c r="P71">
        <v>14.473397075365577</v>
      </c>
      <c r="Q71">
        <v>7.9415073115860508</v>
      </c>
      <c r="R71">
        <v>0</v>
      </c>
      <c r="S71">
        <v>1.9655230596175475</v>
      </c>
      <c r="T71">
        <v>10.91957255343082</v>
      </c>
      <c r="U71" s="114">
        <f t="shared" si="8"/>
        <v>35.29999999999999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35.299999999999997</v>
      </c>
      <c r="E72">
        <f>GT!N72</f>
        <v>0</v>
      </c>
      <c r="F72">
        <f t="shared" si="10"/>
        <v>90</v>
      </c>
      <c r="G72">
        <f t="shared" si="11"/>
        <v>35.299999999999997</v>
      </c>
      <c r="H72" s="112"/>
      <c r="I72">
        <f>BRPL_EOD!AA72+BRPL_EOD!AB72</f>
        <v>14.58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35.56</v>
      </c>
      <c r="O72" s="112">
        <f t="shared" si="7"/>
        <v>-0.26000000000000512</v>
      </c>
      <c r="P72">
        <v>14.473397075365577</v>
      </c>
      <c r="Q72">
        <v>7.9415073115860508</v>
      </c>
      <c r="R72">
        <v>0</v>
      </c>
      <c r="S72">
        <v>1.9655230596175475</v>
      </c>
      <c r="T72">
        <v>10.91957255343082</v>
      </c>
      <c r="U72" s="114">
        <f t="shared" si="8"/>
        <v>35.29999999999999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35.299999999999997</v>
      </c>
      <c r="E73">
        <f>GT!N73</f>
        <v>0</v>
      </c>
      <c r="F73">
        <f t="shared" si="10"/>
        <v>90</v>
      </c>
      <c r="G73">
        <f t="shared" si="11"/>
        <v>35.299999999999997</v>
      </c>
      <c r="H73" s="112"/>
      <c r="I73">
        <f>BRPL_EOD!AA73+BRPL_EOD!AB73</f>
        <v>14.58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35.56</v>
      </c>
      <c r="O73" s="112">
        <f t="shared" si="7"/>
        <v>-0.26000000000000512</v>
      </c>
      <c r="P73">
        <v>14.473397075365577</v>
      </c>
      <c r="Q73">
        <v>7.9415073115860508</v>
      </c>
      <c r="R73">
        <v>0</v>
      </c>
      <c r="S73">
        <v>1.9655230596175475</v>
      </c>
      <c r="T73">
        <v>10.91957255343082</v>
      </c>
      <c r="U73" s="114">
        <f t="shared" si="8"/>
        <v>35.29999999999999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35.299999999999997</v>
      </c>
      <c r="E74">
        <f>GT!N74</f>
        <v>0</v>
      </c>
      <c r="F74">
        <f t="shared" si="10"/>
        <v>90</v>
      </c>
      <c r="G74">
        <f t="shared" si="11"/>
        <v>35.299999999999997</v>
      </c>
      <c r="H74" s="112"/>
      <c r="I74">
        <f>BRPL_EOD!AA74+BRPL_EOD!AB74</f>
        <v>14.58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35.56</v>
      </c>
      <c r="O74" s="112">
        <f t="shared" si="7"/>
        <v>-0.26000000000000512</v>
      </c>
      <c r="P74">
        <v>14.473397075365577</v>
      </c>
      <c r="Q74">
        <v>7.9415073115860508</v>
      </c>
      <c r="R74">
        <v>0</v>
      </c>
      <c r="S74">
        <v>1.9655230596175475</v>
      </c>
      <c r="T74">
        <v>10.91957255343082</v>
      </c>
      <c r="U74" s="114">
        <f t="shared" si="8"/>
        <v>35.29999999999999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35.6</v>
      </c>
      <c r="E75">
        <f>GT!N75</f>
        <v>0</v>
      </c>
      <c r="F75">
        <f t="shared" si="10"/>
        <v>90</v>
      </c>
      <c r="G75">
        <f t="shared" si="11"/>
        <v>35.6</v>
      </c>
      <c r="H75" s="112"/>
      <c r="I75">
        <f>BRPL_EOD!AA75+BRPL_EOD!AB75</f>
        <v>14.58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35.56</v>
      </c>
      <c r="O75" s="112">
        <f t="shared" si="7"/>
        <v>3.9999999999999147E-2</v>
      </c>
      <c r="P75">
        <v>14.596400449943756</v>
      </c>
      <c r="Q75">
        <v>8.0089988751406072</v>
      </c>
      <c r="R75">
        <v>0</v>
      </c>
      <c r="S75">
        <v>1.9822272215973002</v>
      </c>
      <c r="T75">
        <v>11.012373453318334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36.6</v>
      </c>
      <c r="E76">
        <f>GT!N76</f>
        <v>0</v>
      </c>
      <c r="F76">
        <f t="shared" si="10"/>
        <v>90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36.549999999999997</v>
      </c>
      <c r="O76" s="112">
        <f t="shared" si="7"/>
        <v>5.0000000000004263E-2</v>
      </c>
      <c r="P76">
        <v>15.250834473324216</v>
      </c>
      <c r="Q76">
        <v>8.3514090287277707</v>
      </c>
      <c r="R76">
        <v>0</v>
      </c>
      <c r="S76">
        <v>1.9827086183310536</v>
      </c>
      <c r="T76">
        <v>11.015047879616965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36.6</v>
      </c>
      <c r="E77">
        <f>GT!N77</f>
        <v>0</v>
      </c>
      <c r="F77">
        <f t="shared" si="10"/>
        <v>90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36.549999999999997</v>
      </c>
      <c r="O77" s="112">
        <f t="shared" si="7"/>
        <v>5.0000000000004263E-2</v>
      </c>
      <c r="P77">
        <v>15.250834473324216</v>
      </c>
      <c r="Q77">
        <v>8.3514090287277707</v>
      </c>
      <c r="R77">
        <v>0</v>
      </c>
      <c r="S77">
        <v>1.9827086183310536</v>
      </c>
      <c r="T77">
        <v>11.015047879616965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36.549999999999997</v>
      </c>
      <c r="O78" s="112">
        <f t="shared" si="7"/>
        <v>5.0000000000004263E-2</v>
      </c>
      <c r="P78">
        <v>15.250834473324216</v>
      </c>
      <c r="Q78">
        <v>8.3514090287277707</v>
      </c>
      <c r="R78">
        <v>0</v>
      </c>
      <c r="S78">
        <v>1.9827086183310536</v>
      </c>
      <c r="T78">
        <v>11.015047879616965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36.549999999999997</v>
      </c>
      <c r="O79" s="112">
        <f t="shared" si="7"/>
        <v>5.0000000000004263E-2</v>
      </c>
      <c r="P79">
        <v>15.250834473324216</v>
      </c>
      <c r="Q79">
        <v>8.3514090287277707</v>
      </c>
      <c r="R79">
        <v>0</v>
      </c>
      <c r="S79">
        <v>1.9827086183310536</v>
      </c>
      <c r="T79">
        <v>11.015047879616965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36.549999999999997</v>
      </c>
      <c r="O80" s="112">
        <f t="shared" si="7"/>
        <v>5.0000000000004263E-2</v>
      </c>
      <c r="P80">
        <v>15.250834473324216</v>
      </c>
      <c r="Q80">
        <v>8.3514090287277707</v>
      </c>
      <c r="R80">
        <v>0</v>
      </c>
      <c r="S80">
        <v>1.9827086183310536</v>
      </c>
      <c r="T80">
        <v>11.015047879616965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36.549999999999997</v>
      </c>
      <c r="O81" s="112">
        <f t="shared" si="7"/>
        <v>5.0000000000004263E-2</v>
      </c>
      <c r="P81">
        <v>15.250834473324216</v>
      </c>
      <c r="Q81">
        <v>8.3514090287277707</v>
      </c>
      <c r="R81">
        <v>0</v>
      </c>
      <c r="S81">
        <v>1.9827086183310536</v>
      </c>
      <c r="T81">
        <v>11.015047879616965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36.549999999999997</v>
      </c>
      <c r="O82" s="112">
        <f t="shared" si="7"/>
        <v>5.0000000000004263E-2</v>
      </c>
      <c r="P82">
        <v>15.250834473324216</v>
      </c>
      <c r="Q82">
        <v>8.3514090287277707</v>
      </c>
      <c r="R82">
        <v>0</v>
      </c>
      <c r="S82">
        <v>1.9827086183310536</v>
      </c>
      <c r="T82">
        <v>11.015047879616965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36.549999999999997</v>
      </c>
      <c r="O83" s="112">
        <f t="shared" si="7"/>
        <v>5.0000000000004263E-2</v>
      </c>
      <c r="P83">
        <v>15.250834473324216</v>
      </c>
      <c r="Q83">
        <v>8.3514090287277707</v>
      </c>
      <c r="R83">
        <v>0</v>
      </c>
      <c r="S83">
        <v>1.9827086183310536</v>
      </c>
      <c r="T83">
        <v>11.015047879616965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36.549999999999997</v>
      </c>
      <c r="O84" s="112">
        <f t="shared" si="7"/>
        <v>5.0000000000004263E-2</v>
      </c>
      <c r="P84">
        <v>15.250834473324216</v>
      </c>
      <c r="Q84">
        <v>8.3514090287277707</v>
      </c>
      <c r="R84">
        <v>0</v>
      </c>
      <c r="S84">
        <v>1.9827086183310536</v>
      </c>
      <c r="T84">
        <v>11.015047879616965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36.549999999999997</v>
      </c>
      <c r="O85" s="112">
        <f t="shared" si="7"/>
        <v>5.0000000000004263E-2</v>
      </c>
      <c r="P85">
        <v>15.250834473324216</v>
      </c>
      <c r="Q85">
        <v>8.3514090287277707</v>
      </c>
      <c r="R85">
        <v>0</v>
      </c>
      <c r="S85">
        <v>1.9827086183310536</v>
      </c>
      <c r="T85">
        <v>11.015047879616965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36.549999999999997</v>
      </c>
      <c r="O86" s="112">
        <f t="shared" si="7"/>
        <v>5.0000000000004263E-2</v>
      </c>
      <c r="P86">
        <v>15.250834473324216</v>
      </c>
      <c r="Q86">
        <v>8.3514090287277707</v>
      </c>
      <c r="R86">
        <v>0</v>
      </c>
      <c r="S86">
        <v>1.9827086183310536</v>
      </c>
      <c r="T86">
        <v>11.015047879616965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36.549999999999997</v>
      </c>
      <c r="O87" s="112">
        <f t="shared" si="7"/>
        <v>5.0000000000004263E-2</v>
      </c>
      <c r="P87">
        <v>15.250834473324216</v>
      </c>
      <c r="Q87">
        <v>8.3514090287277707</v>
      </c>
      <c r="R87">
        <v>0</v>
      </c>
      <c r="S87">
        <v>1.9827086183310536</v>
      </c>
      <c r="T87">
        <v>11.015047879616965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36.549999999999997</v>
      </c>
      <c r="O88" s="112">
        <f t="shared" si="7"/>
        <v>5.0000000000004263E-2</v>
      </c>
      <c r="P88">
        <v>15.250834473324216</v>
      </c>
      <c r="Q88">
        <v>8.3514090287277707</v>
      </c>
      <c r="R88">
        <v>0</v>
      </c>
      <c r="S88">
        <v>1.9827086183310536</v>
      </c>
      <c r="T88">
        <v>11.015047879616965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36.549999999999997</v>
      </c>
      <c r="O89" s="112">
        <f t="shared" si="7"/>
        <v>5.0000000000004263E-2</v>
      </c>
      <c r="P89">
        <v>15.250834473324216</v>
      </c>
      <c r="Q89">
        <v>8.3514090287277707</v>
      </c>
      <c r="R89">
        <v>0</v>
      </c>
      <c r="S89">
        <v>1.9827086183310536</v>
      </c>
      <c r="T89">
        <v>11.015047879616965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36.549999999999997</v>
      </c>
      <c r="O90" s="112">
        <f t="shared" si="7"/>
        <v>5.0000000000004263E-2</v>
      </c>
      <c r="P90">
        <v>15.250834473324216</v>
      </c>
      <c r="Q90">
        <v>8.3514090287277707</v>
      </c>
      <c r="R90">
        <v>0</v>
      </c>
      <c r="S90">
        <v>1.9827086183310536</v>
      </c>
      <c r="T90">
        <v>11.015047879616965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36.549999999999997</v>
      </c>
      <c r="O91" s="112">
        <f t="shared" si="7"/>
        <v>5.0000000000004263E-2</v>
      </c>
      <c r="P91">
        <v>15.250834473324216</v>
      </c>
      <c r="Q91">
        <v>8.3514090287277707</v>
      </c>
      <c r="R91">
        <v>0</v>
      </c>
      <c r="S91">
        <v>1.9827086183310536</v>
      </c>
      <c r="T91">
        <v>11.015047879616965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36.549999999999997</v>
      </c>
      <c r="O92" s="112">
        <f t="shared" si="7"/>
        <v>5.0000000000004263E-2</v>
      </c>
      <c r="P92">
        <v>15.250834473324216</v>
      </c>
      <c r="Q92">
        <v>8.3514090287277707</v>
      </c>
      <c r="R92">
        <v>0</v>
      </c>
      <c r="S92">
        <v>1.9827086183310536</v>
      </c>
      <c r="T92">
        <v>11.015047879616965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36.549999999999997</v>
      </c>
      <c r="O93" s="112">
        <f t="shared" si="7"/>
        <v>5.0000000000004263E-2</v>
      </c>
      <c r="P93">
        <v>15.250834473324216</v>
      </c>
      <c r="Q93">
        <v>8.3514090287277707</v>
      </c>
      <c r="R93">
        <v>0</v>
      </c>
      <c r="S93">
        <v>1.9827086183310536</v>
      </c>
      <c r="T93">
        <v>11.015047879616965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36.549999999999997</v>
      </c>
      <c r="O94" s="112">
        <f t="shared" si="7"/>
        <v>5.0000000000004263E-2</v>
      </c>
      <c r="P94">
        <v>15.250834473324216</v>
      </c>
      <c r="Q94">
        <v>8.3514090287277707</v>
      </c>
      <c r="R94">
        <v>0</v>
      </c>
      <c r="S94">
        <v>1.9827086183310536</v>
      </c>
      <c r="T94">
        <v>11.015047879616965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36.549999999999997</v>
      </c>
      <c r="O95" s="112">
        <f t="shared" si="7"/>
        <v>5.0000000000004263E-2</v>
      </c>
      <c r="P95">
        <v>15.250834473324216</v>
      </c>
      <c r="Q95">
        <v>8.3514090287277707</v>
      </c>
      <c r="R95">
        <v>0</v>
      </c>
      <c r="S95">
        <v>1.9827086183310536</v>
      </c>
      <c r="T95">
        <v>11.015047879616965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36.549999999999997</v>
      </c>
      <c r="O96" s="112">
        <f t="shared" si="7"/>
        <v>5.0000000000004263E-2</v>
      </c>
      <c r="P96">
        <v>15.250834473324216</v>
      </c>
      <c r="Q96">
        <v>8.3514090287277707</v>
      </c>
      <c r="R96">
        <v>0</v>
      </c>
      <c r="S96">
        <v>1.9827086183310536</v>
      </c>
      <c r="T96">
        <v>11.015047879616965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36.549999999999997</v>
      </c>
      <c r="O97" s="112">
        <f t="shared" si="7"/>
        <v>5.0000000000004263E-2</v>
      </c>
      <c r="P97">
        <v>15.250834473324216</v>
      </c>
      <c r="Q97">
        <v>8.3514090287277707</v>
      </c>
      <c r="R97">
        <v>0</v>
      </c>
      <c r="S97">
        <v>1.9827086183310536</v>
      </c>
      <c r="T97">
        <v>11.015047879616965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36.549999999999997</v>
      </c>
      <c r="O98" s="112">
        <f t="shared" si="7"/>
        <v>5.0000000000004263E-2</v>
      </c>
      <c r="P98">
        <v>15.250834473324216</v>
      </c>
      <c r="Q98">
        <v>8.3514090287277707</v>
      </c>
      <c r="R98">
        <v>0</v>
      </c>
      <c r="S98">
        <v>1.9827086183310536</v>
      </c>
      <c r="T98">
        <v>11.015047879616965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0.87225999999999981</v>
      </c>
      <c r="E99" s="114">
        <f t="shared" si="12"/>
        <v>0</v>
      </c>
      <c r="F99" s="114">
        <f t="shared" si="12"/>
        <v>2.16</v>
      </c>
      <c r="G99" s="114">
        <f t="shared" si="12"/>
        <v>0.87225999999999981</v>
      </c>
      <c r="H99" s="114"/>
      <c r="I99" s="114">
        <f t="shared" si="12"/>
        <v>0.36375750000000029</v>
      </c>
      <c r="J99" s="114">
        <f t="shared" si="12"/>
        <v>0.19925500000000004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0.26447999999999999</v>
      </c>
      <c r="N99" s="114">
        <f t="shared" si="12"/>
        <v>0.87501250000000041</v>
      </c>
      <c r="O99" s="114">
        <f t="shared" si="12"/>
        <v>-2.7524999999999659E-3</v>
      </c>
      <c r="P99" s="114">
        <f t="shared" si="12"/>
        <v>0.36261602903375317</v>
      </c>
      <c r="Q99" s="114">
        <f t="shared" si="12"/>
        <v>0.19862953264842875</v>
      </c>
      <c r="R99" s="114">
        <f t="shared" si="12"/>
        <v>0</v>
      </c>
      <c r="S99" s="114">
        <f t="shared" si="12"/>
        <v>4.737031313918301E-2</v>
      </c>
      <c r="T99" s="114">
        <f t="shared" si="12"/>
        <v>0.26364412517863467</v>
      </c>
      <c r="U99" s="114">
        <f t="shared" si="12"/>
        <v>0.87225999999999992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12"/>
      <c r="I3">
        <f>BRPL_EOD!AI3+BRPL_EOD!AJ3</f>
        <v>79.56</v>
      </c>
      <c r="J3">
        <f>BYPL_EOD!AI3+BYPL_EOD!AJ3</f>
        <v>46.01</v>
      </c>
      <c r="K3">
        <f>MES_EOD!AI3+MES_EOD!AJ3</f>
        <v>5.84</v>
      </c>
      <c r="L3">
        <f>NDMC_EOD!AI3+NDMC_EOD!AJ3</f>
        <v>19</v>
      </c>
      <c r="M3">
        <f>TPDDL_EOD!AI3+TPDDL_EOD!AJ3</f>
        <v>55.6</v>
      </c>
      <c r="N3">
        <f t="shared" ref="N3:N66" si="0">SUM(I3:M3)</f>
        <v>206.01</v>
      </c>
      <c r="O3" s="112">
        <f t="shared" ref="O3:O66" si="1">G3-N3</f>
        <v>-9.9999999999909051E-3</v>
      </c>
      <c r="P3">
        <v>79.556138051550903</v>
      </c>
      <c r="Q3">
        <v>46.007766613271201</v>
      </c>
      <c r="R3">
        <v>5.8397165186156013</v>
      </c>
      <c r="S3">
        <v>18.999077714674044</v>
      </c>
      <c r="T3">
        <v>55.597301101888263</v>
      </c>
      <c r="U3" s="114">
        <f t="shared" ref="U3:U66" si="2">SUM(P3:T3)</f>
        <v>206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223.44600000000003</v>
      </c>
      <c r="E27">
        <f>BAWANA!AM27</f>
        <v>0</v>
      </c>
      <c r="F27">
        <f t="shared" si="4"/>
        <v>256</v>
      </c>
      <c r="G27">
        <f t="shared" si="5"/>
        <v>223.44600000000003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223.45000000000002</v>
      </c>
      <c r="O27" s="112">
        <f t="shared" si="1"/>
        <v>-3.9999999999906777E-3</v>
      </c>
      <c r="P27">
        <v>99.608216871783398</v>
      </c>
      <c r="Q27">
        <v>44.999194450660106</v>
      </c>
      <c r="R27">
        <v>5.8398954575967776</v>
      </c>
      <c r="S27">
        <v>22.999588274781832</v>
      </c>
      <c r="T27">
        <v>49.999104945177898</v>
      </c>
      <c r="U27" s="114">
        <f t="shared" si="2"/>
        <v>223.44600000000003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243.053</v>
      </c>
      <c r="E28">
        <f>BAWANA!AM28</f>
        <v>0</v>
      </c>
      <c r="F28">
        <f t="shared" si="4"/>
        <v>256</v>
      </c>
      <c r="G28">
        <f t="shared" si="5"/>
        <v>243.053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243.06</v>
      </c>
      <c r="O28" s="112">
        <f t="shared" si="1"/>
        <v>-7.0000000000050022E-3</v>
      </c>
      <c r="P28">
        <v>99.607131284456514</v>
      </c>
      <c r="Q28">
        <v>44.998704023697854</v>
      </c>
      <c r="R28">
        <v>5.8398318110754541</v>
      </c>
      <c r="S28">
        <v>22.999337612112235</v>
      </c>
      <c r="T28">
        <v>69.607995268657945</v>
      </c>
      <c r="U28" s="114">
        <f t="shared" si="2"/>
        <v>243.053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253.053</v>
      </c>
      <c r="E29">
        <f>BAWANA!AM29</f>
        <v>0</v>
      </c>
      <c r="F29">
        <f t="shared" si="4"/>
        <v>256</v>
      </c>
      <c r="G29">
        <f t="shared" si="5"/>
        <v>253.053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253.06</v>
      </c>
      <c r="O29" s="112">
        <f t="shared" si="1"/>
        <v>-7.0000000000050022E-3</v>
      </c>
      <c r="P29">
        <v>99.6072446455386</v>
      </c>
      <c r="Q29">
        <v>54.998478621670749</v>
      </c>
      <c r="R29">
        <v>5.8398384572828572</v>
      </c>
      <c r="S29">
        <v>22.999363787244132</v>
      </c>
      <c r="T29">
        <v>69.608074488263654</v>
      </c>
      <c r="U29" s="114">
        <f t="shared" si="2"/>
        <v>253.053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253.053</v>
      </c>
      <c r="E30">
        <f>BAWANA!AM30</f>
        <v>0</v>
      </c>
      <c r="F30">
        <f t="shared" si="4"/>
        <v>256</v>
      </c>
      <c r="G30">
        <f t="shared" si="5"/>
        <v>253.053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253.06</v>
      </c>
      <c r="O30" s="112">
        <f t="shared" si="1"/>
        <v>-7.0000000000050022E-3</v>
      </c>
      <c r="P30">
        <v>99.6072446455386</v>
      </c>
      <c r="Q30">
        <v>54.998478621670749</v>
      </c>
      <c r="R30">
        <v>5.8398384572828572</v>
      </c>
      <c r="S30">
        <v>22.999363787244132</v>
      </c>
      <c r="T30">
        <v>69.608074488263654</v>
      </c>
      <c r="U30" s="114">
        <f t="shared" si="2"/>
        <v>253.053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253.053</v>
      </c>
      <c r="E31">
        <f>BAWANA!AM31</f>
        <v>0</v>
      </c>
      <c r="F31">
        <f t="shared" si="4"/>
        <v>256</v>
      </c>
      <c r="G31">
        <f t="shared" si="5"/>
        <v>253.053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253.06</v>
      </c>
      <c r="O31" s="112">
        <f t="shared" si="1"/>
        <v>-7.0000000000050022E-3</v>
      </c>
      <c r="P31">
        <v>99.6072446455386</v>
      </c>
      <c r="Q31">
        <v>54.998478621670749</v>
      </c>
      <c r="R31">
        <v>5.8398384572828572</v>
      </c>
      <c r="S31">
        <v>22.999363787244132</v>
      </c>
      <c r="T31">
        <v>69.608074488263654</v>
      </c>
      <c r="U31" s="114">
        <f t="shared" si="2"/>
        <v>253.053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253.053</v>
      </c>
      <c r="E32">
        <f>BAWANA!AM32</f>
        <v>0</v>
      </c>
      <c r="F32">
        <f t="shared" si="4"/>
        <v>256</v>
      </c>
      <c r="G32">
        <f t="shared" si="5"/>
        <v>253.053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253.06</v>
      </c>
      <c r="O32" s="112">
        <f t="shared" si="1"/>
        <v>-7.0000000000050022E-3</v>
      </c>
      <c r="P32">
        <v>99.6072446455386</v>
      </c>
      <c r="Q32">
        <v>54.998478621670749</v>
      </c>
      <c r="R32">
        <v>5.8398384572828572</v>
      </c>
      <c r="S32">
        <v>22.999363787244132</v>
      </c>
      <c r="T32">
        <v>69.608074488263654</v>
      </c>
      <c r="U32" s="114">
        <f t="shared" si="2"/>
        <v>253.053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253.053</v>
      </c>
      <c r="E33">
        <f>BAWANA!AM33</f>
        <v>0</v>
      </c>
      <c r="F33">
        <f t="shared" si="4"/>
        <v>256</v>
      </c>
      <c r="G33">
        <f t="shared" si="5"/>
        <v>253.053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253.06</v>
      </c>
      <c r="O33" s="112">
        <f t="shared" si="1"/>
        <v>-7.0000000000050022E-3</v>
      </c>
      <c r="P33">
        <v>99.6072446455386</v>
      </c>
      <c r="Q33">
        <v>54.998478621670749</v>
      </c>
      <c r="R33">
        <v>5.8398384572828572</v>
      </c>
      <c r="S33">
        <v>22.999363787244132</v>
      </c>
      <c r="T33">
        <v>69.608074488263654</v>
      </c>
      <c r="U33" s="114">
        <f t="shared" si="2"/>
        <v>253.053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253.053</v>
      </c>
      <c r="E34">
        <f>BAWANA!AM34</f>
        <v>0</v>
      </c>
      <c r="F34">
        <f t="shared" si="4"/>
        <v>256</v>
      </c>
      <c r="G34">
        <f t="shared" si="5"/>
        <v>253.053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253.06</v>
      </c>
      <c r="O34" s="112">
        <f t="shared" si="1"/>
        <v>-7.0000000000050022E-3</v>
      </c>
      <c r="P34">
        <v>99.6072446455386</v>
      </c>
      <c r="Q34">
        <v>54.998478621670749</v>
      </c>
      <c r="R34">
        <v>5.8398384572828572</v>
      </c>
      <c r="S34">
        <v>22.999363787244132</v>
      </c>
      <c r="T34">
        <v>69.608074488263654</v>
      </c>
      <c r="U34" s="114">
        <f t="shared" si="2"/>
        <v>253.053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253.053</v>
      </c>
      <c r="E35">
        <f>BAWANA!AM35</f>
        <v>0</v>
      </c>
      <c r="F35">
        <f t="shared" si="4"/>
        <v>256</v>
      </c>
      <c r="G35">
        <f t="shared" si="5"/>
        <v>253.053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253.06</v>
      </c>
      <c r="O35" s="112">
        <f t="shared" si="1"/>
        <v>-7.0000000000050022E-3</v>
      </c>
      <c r="P35">
        <v>99.6072446455386</v>
      </c>
      <c r="Q35">
        <v>54.998478621670749</v>
      </c>
      <c r="R35">
        <v>5.8398384572828572</v>
      </c>
      <c r="S35">
        <v>22.999363787244132</v>
      </c>
      <c r="T35">
        <v>69.608074488263654</v>
      </c>
      <c r="U35" s="114">
        <f t="shared" si="2"/>
        <v>253.053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253.053</v>
      </c>
      <c r="E36">
        <f>BAWANA!AM36</f>
        <v>0</v>
      </c>
      <c r="F36">
        <f t="shared" si="4"/>
        <v>256</v>
      </c>
      <c r="G36">
        <f t="shared" si="5"/>
        <v>253.053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253.06</v>
      </c>
      <c r="O36" s="112">
        <f t="shared" si="1"/>
        <v>-7.0000000000050022E-3</v>
      </c>
      <c r="P36">
        <v>99.6072446455386</v>
      </c>
      <c r="Q36">
        <v>54.998478621670749</v>
      </c>
      <c r="R36">
        <v>5.8398384572828572</v>
      </c>
      <c r="S36">
        <v>22.999363787244132</v>
      </c>
      <c r="T36">
        <v>69.608074488263654</v>
      </c>
      <c r="U36" s="114">
        <f t="shared" si="2"/>
        <v>253.053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253.053</v>
      </c>
      <c r="E37">
        <f>BAWANA!AM37</f>
        <v>0</v>
      </c>
      <c r="F37">
        <f t="shared" si="4"/>
        <v>256</v>
      </c>
      <c r="G37">
        <f t="shared" si="5"/>
        <v>253.053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253.06</v>
      </c>
      <c r="O37" s="112">
        <f t="shared" si="1"/>
        <v>-7.0000000000050022E-3</v>
      </c>
      <c r="P37">
        <v>99.6072446455386</v>
      </c>
      <c r="Q37">
        <v>54.998478621670749</v>
      </c>
      <c r="R37">
        <v>5.8398384572828572</v>
      </c>
      <c r="S37">
        <v>22.999363787244132</v>
      </c>
      <c r="T37">
        <v>69.608074488263654</v>
      </c>
      <c r="U37" s="114">
        <f t="shared" si="2"/>
        <v>253.053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253.053</v>
      </c>
      <c r="E38">
        <f>BAWANA!AM38</f>
        <v>0</v>
      </c>
      <c r="F38">
        <f t="shared" si="4"/>
        <v>256</v>
      </c>
      <c r="G38">
        <f t="shared" si="5"/>
        <v>253.053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253.06</v>
      </c>
      <c r="O38" s="112">
        <f t="shared" si="1"/>
        <v>-7.0000000000050022E-3</v>
      </c>
      <c r="P38">
        <v>99.6072446455386</v>
      </c>
      <c r="Q38">
        <v>54.998478621670749</v>
      </c>
      <c r="R38">
        <v>5.8398384572828572</v>
      </c>
      <c r="S38">
        <v>22.999363787244132</v>
      </c>
      <c r="T38">
        <v>69.608074488263654</v>
      </c>
      <c r="U38" s="114">
        <f t="shared" si="2"/>
        <v>253.053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253.053</v>
      </c>
      <c r="E39">
        <f>BAWANA!AM39</f>
        <v>0</v>
      </c>
      <c r="F39">
        <f t="shared" si="4"/>
        <v>256</v>
      </c>
      <c r="G39">
        <f t="shared" si="5"/>
        <v>253.053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-7.0000000000050022E-3</v>
      </c>
      <c r="P39">
        <v>99.6072446455386</v>
      </c>
      <c r="Q39">
        <v>54.998478621670749</v>
      </c>
      <c r="R39">
        <v>5.8398384572828572</v>
      </c>
      <c r="S39">
        <v>22.999363787244132</v>
      </c>
      <c r="T39">
        <v>69.608074488263654</v>
      </c>
      <c r="U39" s="114">
        <f t="shared" si="2"/>
        <v>253.053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253.053</v>
      </c>
      <c r="E40">
        <f>BAWANA!AM40</f>
        <v>0</v>
      </c>
      <c r="F40">
        <f t="shared" si="4"/>
        <v>256</v>
      </c>
      <c r="G40">
        <f t="shared" si="5"/>
        <v>253.053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-7.0000000000050022E-3</v>
      </c>
      <c r="P40">
        <v>99.6072446455386</v>
      </c>
      <c r="Q40">
        <v>54.998478621670749</v>
      </c>
      <c r="R40">
        <v>5.8398384572828572</v>
      </c>
      <c r="S40">
        <v>22.999363787244132</v>
      </c>
      <c r="T40">
        <v>69.608074488263654</v>
      </c>
      <c r="U40" s="114">
        <f t="shared" si="2"/>
        <v>253.053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253.053</v>
      </c>
      <c r="E41">
        <f>BAWANA!AM41</f>
        <v>0</v>
      </c>
      <c r="F41">
        <f t="shared" si="4"/>
        <v>256</v>
      </c>
      <c r="G41">
        <f t="shared" si="5"/>
        <v>253.053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-7.0000000000050022E-3</v>
      </c>
      <c r="P41">
        <v>99.6072446455386</v>
      </c>
      <c r="Q41">
        <v>54.998478621670749</v>
      </c>
      <c r="R41">
        <v>5.8398384572828572</v>
      </c>
      <c r="S41">
        <v>22.999363787244132</v>
      </c>
      <c r="T41">
        <v>69.608074488263654</v>
      </c>
      <c r="U41" s="114">
        <f t="shared" si="2"/>
        <v>253.053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253.053</v>
      </c>
      <c r="E42">
        <f>BAWANA!AM42</f>
        <v>0</v>
      </c>
      <c r="F42">
        <f t="shared" si="4"/>
        <v>256</v>
      </c>
      <c r="G42">
        <f t="shared" si="5"/>
        <v>253.053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-7.0000000000050022E-3</v>
      </c>
      <c r="P42">
        <v>99.6072446455386</v>
      </c>
      <c r="Q42">
        <v>54.998478621670749</v>
      </c>
      <c r="R42">
        <v>5.8398384572828572</v>
      </c>
      <c r="S42">
        <v>22.999363787244132</v>
      </c>
      <c r="T42">
        <v>69.608074488263654</v>
      </c>
      <c r="U42" s="114">
        <f t="shared" si="2"/>
        <v>253.053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253.053</v>
      </c>
      <c r="E43">
        <f>BAWANA!AM43</f>
        <v>0</v>
      </c>
      <c r="F43">
        <f t="shared" si="4"/>
        <v>256</v>
      </c>
      <c r="G43">
        <f t="shared" si="5"/>
        <v>253.053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253.06</v>
      </c>
      <c r="O43" s="112">
        <f t="shared" si="1"/>
        <v>-7.0000000000050022E-3</v>
      </c>
      <c r="P43">
        <v>99.6072446455386</v>
      </c>
      <c r="Q43">
        <v>54.998478621670749</v>
      </c>
      <c r="R43">
        <v>5.8398384572828572</v>
      </c>
      <c r="S43">
        <v>22.999363787244132</v>
      </c>
      <c r="T43">
        <v>69.608074488263654</v>
      </c>
      <c r="U43" s="114">
        <f t="shared" si="2"/>
        <v>253.053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253.053</v>
      </c>
      <c r="E44">
        <f>BAWANA!AM44</f>
        <v>0</v>
      </c>
      <c r="F44">
        <f t="shared" si="4"/>
        <v>256</v>
      </c>
      <c r="G44">
        <f t="shared" si="5"/>
        <v>253.053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253.06</v>
      </c>
      <c r="O44" s="112">
        <f t="shared" si="1"/>
        <v>-7.0000000000050022E-3</v>
      </c>
      <c r="P44">
        <v>99.6072446455386</v>
      </c>
      <c r="Q44">
        <v>54.998478621670749</v>
      </c>
      <c r="R44">
        <v>5.8398384572828572</v>
      </c>
      <c r="S44">
        <v>22.999363787244132</v>
      </c>
      <c r="T44">
        <v>69.608074488263654</v>
      </c>
      <c r="U44" s="114">
        <f t="shared" si="2"/>
        <v>253.053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243.053</v>
      </c>
      <c r="E45">
        <f>BAWANA!AM45</f>
        <v>0</v>
      </c>
      <c r="F45">
        <f t="shared" si="4"/>
        <v>256</v>
      </c>
      <c r="G45">
        <f t="shared" si="5"/>
        <v>243.053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243.06</v>
      </c>
      <c r="O45" s="112">
        <f t="shared" si="1"/>
        <v>-7.0000000000050022E-3</v>
      </c>
      <c r="P45">
        <v>99.607131284456514</v>
      </c>
      <c r="Q45">
        <v>44.998704023697854</v>
      </c>
      <c r="R45">
        <v>5.8398318110754541</v>
      </c>
      <c r="S45">
        <v>22.999337612112235</v>
      </c>
      <c r="T45">
        <v>69.607995268657945</v>
      </c>
      <c r="U45" s="114">
        <f t="shared" si="2"/>
        <v>243.053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243.053</v>
      </c>
      <c r="E46">
        <f>BAWANA!AM46</f>
        <v>0</v>
      </c>
      <c r="F46">
        <f t="shared" si="4"/>
        <v>256</v>
      </c>
      <c r="G46">
        <f t="shared" si="5"/>
        <v>243.053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243.06</v>
      </c>
      <c r="O46" s="112">
        <f t="shared" si="1"/>
        <v>-7.0000000000050022E-3</v>
      </c>
      <c r="P46">
        <v>99.607131284456514</v>
      </c>
      <c r="Q46">
        <v>44.998704023697854</v>
      </c>
      <c r="R46">
        <v>5.8398318110754541</v>
      </c>
      <c r="S46">
        <v>22.999337612112235</v>
      </c>
      <c r="T46">
        <v>69.607995268657945</v>
      </c>
      <c r="U46" s="114">
        <f t="shared" si="2"/>
        <v>243.053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239.053</v>
      </c>
      <c r="E47">
        <f>BAWANA!AM47</f>
        <v>0</v>
      </c>
      <c r="F47">
        <f t="shared" si="4"/>
        <v>256</v>
      </c>
      <c r="G47">
        <f t="shared" si="5"/>
        <v>239.053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239.06</v>
      </c>
      <c r="O47" s="112">
        <f t="shared" si="1"/>
        <v>-7.0000000000050022E-3</v>
      </c>
      <c r="P47">
        <v>99.607083284531072</v>
      </c>
      <c r="Q47">
        <v>44.998682339161718</v>
      </c>
      <c r="R47">
        <v>5.8398289969045427</v>
      </c>
      <c r="S47">
        <v>18.999443654312724</v>
      </c>
      <c r="T47">
        <v>69.607961725089936</v>
      </c>
      <c r="U47" s="114">
        <f t="shared" si="2"/>
        <v>239.053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239.053</v>
      </c>
      <c r="E48">
        <f>BAWANA!AM48</f>
        <v>0</v>
      </c>
      <c r="F48">
        <f t="shared" si="4"/>
        <v>256</v>
      </c>
      <c r="G48">
        <f t="shared" si="5"/>
        <v>239.053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239.06</v>
      </c>
      <c r="O48" s="112">
        <f t="shared" si="1"/>
        <v>-7.0000000000050022E-3</v>
      </c>
      <c r="P48">
        <v>99.607083284531072</v>
      </c>
      <c r="Q48">
        <v>44.998682339161718</v>
      </c>
      <c r="R48">
        <v>5.8398289969045427</v>
      </c>
      <c r="S48">
        <v>18.999443654312724</v>
      </c>
      <c r="T48">
        <v>69.607961725089936</v>
      </c>
      <c r="U48" s="114">
        <f t="shared" si="2"/>
        <v>239.053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239.053</v>
      </c>
      <c r="E49">
        <f>BAWANA!AM49</f>
        <v>0</v>
      </c>
      <c r="F49">
        <f t="shared" si="4"/>
        <v>256</v>
      </c>
      <c r="G49">
        <f t="shared" si="5"/>
        <v>239.053</v>
      </c>
      <c r="H49" s="112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2">
        <f t="shared" si="1"/>
        <v>239.053</v>
      </c>
      <c r="P49">
        <v>93.021498625000007</v>
      </c>
      <c r="Q49">
        <v>53.786925000000004</v>
      </c>
      <c r="R49">
        <v>5.4384557499999993</v>
      </c>
      <c r="S49">
        <v>21.801633599999999</v>
      </c>
      <c r="T49">
        <v>64.992534374999991</v>
      </c>
      <c r="U49" s="114">
        <f t="shared" si="2"/>
        <v>239.04104735000001</v>
      </c>
      <c r="V49" s="112">
        <f t="shared" si="3"/>
        <v>1.1952649999983578E-2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0</v>
      </c>
      <c r="D50">
        <f>BAWANA!AL50</f>
        <v>-32</v>
      </c>
      <c r="E50">
        <f>BAWANA!AM50</f>
        <v>0</v>
      </c>
      <c r="F50">
        <f t="shared" si="4"/>
        <v>0</v>
      </c>
      <c r="G50">
        <f t="shared" si="5"/>
        <v>-32</v>
      </c>
      <c r="H50" s="112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2">
        <f t="shared" si="1"/>
        <v>-32</v>
      </c>
      <c r="P50">
        <v>-12.452</v>
      </c>
      <c r="Q50">
        <v>-7.2</v>
      </c>
      <c r="R50">
        <v>-0.72799999999999998</v>
      </c>
      <c r="S50">
        <v>-2.9183999999999997</v>
      </c>
      <c r="T50">
        <v>-8.6999999999999993</v>
      </c>
      <c r="U50" s="114">
        <f t="shared" si="2"/>
        <v>-31.9984</v>
      </c>
      <c r="V50" s="112">
        <f t="shared" si="3"/>
        <v>-1.5999999999998238E-3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-32</v>
      </c>
      <c r="E51">
        <f>BAWANA!AM51</f>
        <v>0</v>
      </c>
      <c r="F51">
        <f t="shared" si="4"/>
        <v>0</v>
      </c>
      <c r="G51">
        <f t="shared" si="5"/>
        <v>-32</v>
      </c>
      <c r="H51" s="112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2">
        <f t="shared" si="1"/>
        <v>-32</v>
      </c>
      <c r="P51">
        <v>-12.452</v>
      </c>
      <c r="Q51">
        <v>-7.2</v>
      </c>
      <c r="R51">
        <v>-0.72799999999999998</v>
      </c>
      <c r="S51">
        <v>-2.9183999999999997</v>
      </c>
      <c r="T51">
        <v>-8.6999999999999993</v>
      </c>
      <c r="U51" s="114">
        <f t="shared" si="2"/>
        <v>-31.9984</v>
      </c>
      <c r="V51" s="112">
        <f t="shared" si="3"/>
        <v>-1.5999999999998238E-3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-32</v>
      </c>
      <c r="E52">
        <f>BAWANA!AM52</f>
        <v>0</v>
      </c>
      <c r="F52">
        <f t="shared" si="4"/>
        <v>0</v>
      </c>
      <c r="G52">
        <f t="shared" si="5"/>
        <v>-32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239.06</v>
      </c>
      <c r="O52" s="112">
        <f t="shared" si="1"/>
        <v>-271.06</v>
      </c>
      <c r="P52">
        <v>-13.333556429348278</v>
      </c>
      <c r="Q52">
        <v>-6.0235924035806931</v>
      </c>
      <c r="R52">
        <v>-0.78172843637580502</v>
      </c>
      <c r="S52">
        <v>-2.5432945704007359</v>
      </c>
      <c r="T52">
        <v>-9.3178281602944821</v>
      </c>
      <c r="U52" s="114">
        <f t="shared" si="2"/>
        <v>-31.999999999999993</v>
      </c>
      <c r="V52" s="112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0</v>
      </c>
      <c r="G53">
        <f t="shared" si="5"/>
        <v>0</v>
      </c>
      <c r="H53" s="112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0</v>
      </c>
      <c r="G54">
        <f t="shared" si="5"/>
        <v>0</v>
      </c>
      <c r="H54" s="112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0</v>
      </c>
      <c r="D55">
        <f>BAWANA!AL55</f>
        <v>-3.2</v>
      </c>
      <c r="E55">
        <f>BAWANA!AM55</f>
        <v>0</v>
      </c>
      <c r="F55">
        <f t="shared" si="4"/>
        <v>0</v>
      </c>
      <c r="G55">
        <f t="shared" si="5"/>
        <v>-3.2</v>
      </c>
      <c r="H55" s="112"/>
      <c r="I55">
        <f>BRPL_EOD!AI55+BRPL_EOD!AJ55</f>
        <v>-1.25</v>
      </c>
      <c r="J55">
        <f>BYPL_EOD!AI55+BYPL_EOD!AJ55</f>
        <v>-0.72</v>
      </c>
      <c r="K55">
        <f>MES_EOD!AI55+MES_EOD!AJ55</f>
        <v>-7.0000000000000007E-2</v>
      </c>
      <c r="L55">
        <f>NDMC_EOD!AI55+NDMC_EOD!AJ55</f>
        <v>-0.28999999999999998</v>
      </c>
      <c r="M55">
        <f>TPDDL_EOD!AI55+TPDDL_EOD!AJ55</f>
        <v>-0.87</v>
      </c>
      <c r="N55">
        <f t="shared" si="0"/>
        <v>-3.2</v>
      </c>
      <c r="O55" s="112">
        <f t="shared" si="1"/>
        <v>0</v>
      </c>
      <c r="P55">
        <v>-1.25</v>
      </c>
      <c r="Q55">
        <v>-0.72</v>
      </c>
      <c r="R55">
        <v>-7.0000000000000007E-2</v>
      </c>
      <c r="S55">
        <v>-0.28999999999999998</v>
      </c>
      <c r="T55">
        <v>-0.87</v>
      </c>
      <c r="U55" s="114">
        <f t="shared" si="2"/>
        <v>-3.2</v>
      </c>
      <c r="V55" s="112">
        <f t="shared" si="3"/>
        <v>0</v>
      </c>
      <c r="Y55">
        <f>BAWANA!AW55+BAWANA!AX55</f>
        <v>-0.4</v>
      </c>
      <c r="Z55">
        <f>BAWANA!BD55+BAWANA!BE55</f>
        <v>-0.4</v>
      </c>
      <c r="AA55">
        <f>BAWANA!X55+BAWANA!Y55</f>
        <v>-0.4</v>
      </c>
      <c r="AB55">
        <f>BAWANA!AE55+BAWANA!AF55</f>
        <v>-0.4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0</v>
      </c>
      <c r="D56">
        <f>BAWANA!AL56</f>
        <v>-3.2</v>
      </c>
      <c r="E56">
        <f>BAWANA!AM56</f>
        <v>0</v>
      </c>
      <c r="F56">
        <f t="shared" si="4"/>
        <v>0</v>
      </c>
      <c r="G56">
        <f t="shared" si="5"/>
        <v>-3.2</v>
      </c>
      <c r="H56" s="112"/>
      <c r="I56">
        <f>BRPL_EOD!AI56+BRPL_EOD!AJ56</f>
        <v>-1.25</v>
      </c>
      <c r="J56">
        <f>BYPL_EOD!AI56+BYPL_EOD!AJ56</f>
        <v>-0.72</v>
      </c>
      <c r="K56">
        <f>MES_EOD!AI56+MES_EOD!AJ56</f>
        <v>-7.0000000000000007E-2</v>
      </c>
      <c r="L56">
        <f>NDMC_EOD!AI56+NDMC_EOD!AJ56</f>
        <v>-0.28999999999999998</v>
      </c>
      <c r="M56">
        <f>TPDDL_EOD!AI56+TPDDL_EOD!AJ56</f>
        <v>-0.87</v>
      </c>
      <c r="N56">
        <f t="shared" si="0"/>
        <v>-3.2</v>
      </c>
      <c r="O56" s="112">
        <f t="shared" si="1"/>
        <v>0</v>
      </c>
      <c r="P56">
        <v>-1.25</v>
      </c>
      <c r="Q56">
        <v>-0.72</v>
      </c>
      <c r="R56">
        <v>-7.0000000000000007E-2</v>
      </c>
      <c r="S56">
        <v>-0.28999999999999998</v>
      </c>
      <c r="T56">
        <v>-0.87</v>
      </c>
      <c r="U56" s="114">
        <f t="shared" si="2"/>
        <v>-3.2</v>
      </c>
      <c r="V56" s="112">
        <f t="shared" si="3"/>
        <v>0</v>
      </c>
      <c r="Y56">
        <f>BAWANA!AW56+BAWANA!AX56</f>
        <v>-0.4</v>
      </c>
      <c r="Z56">
        <f>BAWANA!BD56+BAWANA!BE56</f>
        <v>-0.4</v>
      </c>
      <c r="AA56">
        <f>BAWANA!X56+BAWANA!Y56</f>
        <v>-0.4</v>
      </c>
      <c r="AB56">
        <f>BAWANA!AE56+BAWANA!AF56</f>
        <v>-0.4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0</v>
      </c>
      <c r="D57">
        <f>BAWANA!AL57</f>
        <v>-3.2</v>
      </c>
      <c r="E57">
        <f>BAWANA!AM57</f>
        <v>0</v>
      </c>
      <c r="F57">
        <f t="shared" si="4"/>
        <v>0</v>
      </c>
      <c r="G57">
        <f t="shared" si="5"/>
        <v>-3.2</v>
      </c>
      <c r="H57" s="112"/>
      <c r="I57">
        <f>BRPL_EOD!AI57+BRPL_EOD!AJ57</f>
        <v>-1.25</v>
      </c>
      <c r="J57">
        <f>BYPL_EOD!AI57+BYPL_EOD!AJ57</f>
        <v>-0.72</v>
      </c>
      <c r="K57">
        <f>MES_EOD!AI57+MES_EOD!AJ57</f>
        <v>-7.0000000000000007E-2</v>
      </c>
      <c r="L57">
        <f>NDMC_EOD!AI57+NDMC_EOD!AJ57</f>
        <v>-0.28999999999999998</v>
      </c>
      <c r="M57">
        <f>TPDDL_EOD!AI57+TPDDL_EOD!AJ57</f>
        <v>-0.87</v>
      </c>
      <c r="N57">
        <f t="shared" si="0"/>
        <v>-3.2</v>
      </c>
      <c r="O57" s="112">
        <f t="shared" si="1"/>
        <v>0</v>
      </c>
      <c r="P57">
        <v>-1.25</v>
      </c>
      <c r="Q57">
        <v>-0.72</v>
      </c>
      <c r="R57">
        <v>-7.0000000000000007E-2</v>
      </c>
      <c r="S57">
        <v>-0.28999999999999998</v>
      </c>
      <c r="T57">
        <v>-0.87</v>
      </c>
      <c r="U57" s="114">
        <f t="shared" si="2"/>
        <v>-3.2</v>
      </c>
      <c r="V57" s="112">
        <f t="shared" si="3"/>
        <v>0</v>
      </c>
      <c r="Y57">
        <f>BAWANA!AW57+BAWANA!AX57</f>
        <v>-0.4</v>
      </c>
      <c r="Z57">
        <f>BAWANA!BD57+BAWANA!BE57</f>
        <v>-0.4</v>
      </c>
      <c r="AA57">
        <f>BAWANA!X57+BAWANA!Y57</f>
        <v>-0.4</v>
      </c>
      <c r="AB57">
        <f>BAWANA!AE57+BAWANA!AF57</f>
        <v>-0.4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0</v>
      </c>
      <c r="D58">
        <f>BAWANA!AL58</f>
        <v>-3.2</v>
      </c>
      <c r="E58">
        <f>BAWANA!AM58</f>
        <v>0</v>
      </c>
      <c r="F58">
        <f t="shared" si="4"/>
        <v>0</v>
      </c>
      <c r="G58">
        <f t="shared" si="5"/>
        <v>-3.2</v>
      </c>
      <c r="H58" s="112"/>
      <c r="I58">
        <f>BRPL_EOD!AI58+BRPL_EOD!AJ58</f>
        <v>-1.25</v>
      </c>
      <c r="J58">
        <f>BYPL_EOD!AI58+BYPL_EOD!AJ58</f>
        <v>-0.72</v>
      </c>
      <c r="K58">
        <f>MES_EOD!AI58+MES_EOD!AJ58</f>
        <v>-7.0000000000000007E-2</v>
      </c>
      <c r="L58">
        <f>NDMC_EOD!AI58+NDMC_EOD!AJ58</f>
        <v>-0.28999999999999998</v>
      </c>
      <c r="M58">
        <f>TPDDL_EOD!AI58+TPDDL_EOD!AJ58</f>
        <v>-0.87</v>
      </c>
      <c r="N58">
        <f t="shared" si="0"/>
        <v>-3.2</v>
      </c>
      <c r="O58" s="112">
        <f t="shared" si="1"/>
        <v>0</v>
      </c>
      <c r="P58">
        <v>-1.25</v>
      </c>
      <c r="Q58">
        <v>-0.72</v>
      </c>
      <c r="R58">
        <v>-7.0000000000000007E-2</v>
      </c>
      <c r="S58">
        <v>-0.28999999999999998</v>
      </c>
      <c r="T58">
        <v>-0.87</v>
      </c>
      <c r="U58" s="114">
        <f t="shared" si="2"/>
        <v>-3.2</v>
      </c>
      <c r="V58" s="112">
        <f t="shared" si="3"/>
        <v>0</v>
      </c>
      <c r="Y58">
        <f>BAWANA!AW58+BAWANA!AX58</f>
        <v>-0.4</v>
      </c>
      <c r="Z58">
        <f>BAWANA!BD58+BAWANA!BE58</f>
        <v>-0.4</v>
      </c>
      <c r="AA58">
        <f>BAWANA!X58+BAWANA!Y58</f>
        <v>-0.4</v>
      </c>
      <c r="AB58">
        <f>BAWANA!AE58+BAWANA!AF58</f>
        <v>-0.4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0</v>
      </c>
      <c r="D59">
        <f>BAWANA!AL59</f>
        <v>-3.2</v>
      </c>
      <c r="E59">
        <f>BAWANA!AM59</f>
        <v>0</v>
      </c>
      <c r="F59">
        <f t="shared" si="4"/>
        <v>0</v>
      </c>
      <c r="G59">
        <f t="shared" si="5"/>
        <v>-3.2</v>
      </c>
      <c r="H59" s="112"/>
      <c r="I59">
        <f>BRPL_EOD!AI59+BRPL_EOD!AJ59</f>
        <v>-1.25</v>
      </c>
      <c r="J59">
        <f>BYPL_EOD!AI59+BYPL_EOD!AJ59</f>
        <v>-0.72</v>
      </c>
      <c r="K59">
        <f>MES_EOD!AI59+MES_EOD!AJ59</f>
        <v>-7.0000000000000007E-2</v>
      </c>
      <c r="L59">
        <f>NDMC_EOD!AI59+NDMC_EOD!AJ59</f>
        <v>-0.28999999999999998</v>
      </c>
      <c r="M59">
        <f>TPDDL_EOD!AI59+TPDDL_EOD!AJ59</f>
        <v>-0.87</v>
      </c>
      <c r="N59">
        <f t="shared" si="0"/>
        <v>-3.2</v>
      </c>
      <c r="O59" s="112">
        <f t="shared" si="1"/>
        <v>0</v>
      </c>
      <c r="P59">
        <v>-1.25</v>
      </c>
      <c r="Q59">
        <v>-0.72</v>
      </c>
      <c r="R59">
        <v>-7.0000000000000007E-2</v>
      </c>
      <c r="S59">
        <v>-0.28999999999999998</v>
      </c>
      <c r="T59">
        <v>-0.87</v>
      </c>
      <c r="U59" s="114">
        <f t="shared" si="2"/>
        <v>-3.2</v>
      </c>
      <c r="V59" s="112">
        <f t="shared" si="3"/>
        <v>0</v>
      </c>
      <c r="Y59">
        <f>BAWANA!AW59+BAWANA!AX59</f>
        <v>-0.4</v>
      </c>
      <c r="Z59">
        <f>BAWANA!BD59+BAWANA!BE59</f>
        <v>-0.4</v>
      </c>
      <c r="AA59">
        <f>BAWANA!X59+BAWANA!Y59</f>
        <v>-0.4</v>
      </c>
      <c r="AB59">
        <f>BAWANA!AE59+BAWANA!AF59</f>
        <v>-0.4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0</v>
      </c>
      <c r="D60">
        <f>BAWANA!AL60</f>
        <v>-3.2</v>
      </c>
      <c r="E60">
        <f>BAWANA!AM60</f>
        <v>0</v>
      </c>
      <c r="F60">
        <f t="shared" si="4"/>
        <v>0</v>
      </c>
      <c r="G60">
        <f t="shared" si="5"/>
        <v>-3.2</v>
      </c>
      <c r="H60" s="112"/>
      <c r="I60">
        <f>BRPL_EOD!AI60+BRPL_EOD!AJ60</f>
        <v>-1.25</v>
      </c>
      <c r="J60">
        <f>BYPL_EOD!AI60+BYPL_EOD!AJ60</f>
        <v>-0.72</v>
      </c>
      <c r="K60">
        <f>MES_EOD!AI60+MES_EOD!AJ60</f>
        <v>-7.0000000000000007E-2</v>
      </c>
      <c r="L60">
        <f>NDMC_EOD!AI60+NDMC_EOD!AJ60</f>
        <v>-0.28999999999999998</v>
      </c>
      <c r="M60">
        <f>TPDDL_EOD!AI60+TPDDL_EOD!AJ60</f>
        <v>-0.87</v>
      </c>
      <c r="N60">
        <f t="shared" si="0"/>
        <v>-3.2</v>
      </c>
      <c r="O60" s="112">
        <f t="shared" si="1"/>
        <v>0</v>
      </c>
      <c r="P60">
        <v>-1.25</v>
      </c>
      <c r="Q60">
        <v>-0.72</v>
      </c>
      <c r="R60">
        <v>-7.0000000000000007E-2</v>
      </c>
      <c r="S60">
        <v>-0.28999999999999998</v>
      </c>
      <c r="T60">
        <v>-0.87</v>
      </c>
      <c r="U60" s="114">
        <f t="shared" si="2"/>
        <v>-3.2</v>
      </c>
      <c r="V60" s="112">
        <f t="shared" si="3"/>
        <v>0</v>
      </c>
      <c r="Y60">
        <f>BAWANA!AW60+BAWANA!AX60</f>
        <v>-0.4</v>
      </c>
      <c r="Z60">
        <f>BAWANA!BD60+BAWANA!BE60</f>
        <v>-0.4</v>
      </c>
      <c r="AA60">
        <f>BAWANA!X60+BAWANA!Y60</f>
        <v>-0.4</v>
      </c>
      <c r="AB60">
        <f>BAWANA!AE60+BAWANA!AF60</f>
        <v>-0.4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0</v>
      </c>
      <c r="D61">
        <f>BAWANA!AL61</f>
        <v>-3.2</v>
      </c>
      <c r="E61">
        <f>BAWANA!AM61</f>
        <v>0</v>
      </c>
      <c r="F61">
        <f t="shared" si="4"/>
        <v>0</v>
      </c>
      <c r="G61">
        <f t="shared" si="5"/>
        <v>-3.2</v>
      </c>
      <c r="H61" s="112"/>
      <c r="I61">
        <f>BRPL_EOD!AI61+BRPL_EOD!AJ61</f>
        <v>-1.25</v>
      </c>
      <c r="J61">
        <f>BYPL_EOD!AI61+BYPL_EOD!AJ61</f>
        <v>-0.72</v>
      </c>
      <c r="K61">
        <f>MES_EOD!AI61+MES_EOD!AJ61</f>
        <v>-7.0000000000000007E-2</v>
      </c>
      <c r="L61">
        <f>NDMC_EOD!AI61+NDMC_EOD!AJ61</f>
        <v>-0.28999999999999998</v>
      </c>
      <c r="M61">
        <f>TPDDL_EOD!AI61+TPDDL_EOD!AJ61</f>
        <v>-0.87</v>
      </c>
      <c r="N61">
        <f t="shared" si="0"/>
        <v>-3.2</v>
      </c>
      <c r="O61" s="112">
        <f t="shared" si="1"/>
        <v>0</v>
      </c>
      <c r="P61">
        <v>-1.25</v>
      </c>
      <c r="Q61">
        <v>-0.72</v>
      </c>
      <c r="R61">
        <v>-7.0000000000000007E-2</v>
      </c>
      <c r="S61">
        <v>-0.28999999999999998</v>
      </c>
      <c r="T61">
        <v>-0.87</v>
      </c>
      <c r="U61" s="114">
        <f t="shared" si="2"/>
        <v>-3.2</v>
      </c>
      <c r="V61" s="112">
        <f t="shared" si="3"/>
        <v>0</v>
      </c>
      <c r="Y61">
        <f>BAWANA!AW61+BAWANA!AX61</f>
        <v>-0.4</v>
      </c>
      <c r="Z61">
        <f>BAWANA!BD61+BAWANA!BE61</f>
        <v>-0.4</v>
      </c>
      <c r="AA61">
        <f>BAWANA!X61+BAWANA!Y61</f>
        <v>-0.4</v>
      </c>
      <c r="AB61">
        <f>BAWANA!AE61+BAWANA!AF61</f>
        <v>-0.4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0</v>
      </c>
      <c r="D62">
        <f>BAWANA!AL62</f>
        <v>-3.2</v>
      </c>
      <c r="E62">
        <f>BAWANA!AM62</f>
        <v>0</v>
      </c>
      <c r="F62">
        <f t="shared" si="4"/>
        <v>0</v>
      </c>
      <c r="G62">
        <f t="shared" si="5"/>
        <v>-3.2</v>
      </c>
      <c r="H62" s="112"/>
      <c r="I62">
        <f>BRPL_EOD!AI62+BRPL_EOD!AJ62</f>
        <v>-1.25</v>
      </c>
      <c r="J62">
        <f>BYPL_EOD!AI62+BYPL_EOD!AJ62</f>
        <v>-0.72</v>
      </c>
      <c r="K62">
        <f>MES_EOD!AI62+MES_EOD!AJ62</f>
        <v>-7.0000000000000007E-2</v>
      </c>
      <c r="L62">
        <f>NDMC_EOD!AI62+NDMC_EOD!AJ62</f>
        <v>-0.28999999999999998</v>
      </c>
      <c r="M62">
        <f>TPDDL_EOD!AI62+TPDDL_EOD!AJ62</f>
        <v>-0.87</v>
      </c>
      <c r="N62">
        <f t="shared" si="0"/>
        <v>-3.2</v>
      </c>
      <c r="O62" s="112">
        <f t="shared" si="1"/>
        <v>0</v>
      </c>
      <c r="P62">
        <v>-1.25</v>
      </c>
      <c r="Q62">
        <v>-0.72</v>
      </c>
      <c r="R62">
        <v>-7.0000000000000007E-2</v>
      </c>
      <c r="S62">
        <v>-0.28999999999999998</v>
      </c>
      <c r="T62">
        <v>-0.87</v>
      </c>
      <c r="U62" s="114">
        <f t="shared" si="2"/>
        <v>-3.2</v>
      </c>
      <c r="V62" s="112">
        <f t="shared" si="3"/>
        <v>0</v>
      </c>
      <c r="Y62">
        <f>BAWANA!AW62+BAWANA!AX62</f>
        <v>-0.4</v>
      </c>
      <c r="Z62">
        <f>BAWANA!BD62+BAWANA!BE62</f>
        <v>-0.4</v>
      </c>
      <c r="AA62">
        <f>BAWANA!X62+BAWANA!Y62</f>
        <v>-0.4</v>
      </c>
      <c r="AB62">
        <f>BAWANA!AE62+BAWANA!AF62</f>
        <v>-0.4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0</v>
      </c>
      <c r="D63">
        <f>BAWANA!AL63</f>
        <v>-3.2</v>
      </c>
      <c r="E63">
        <f>BAWANA!AM63</f>
        <v>0</v>
      </c>
      <c r="F63">
        <f t="shared" si="4"/>
        <v>0</v>
      </c>
      <c r="G63">
        <f t="shared" si="5"/>
        <v>-3.2</v>
      </c>
      <c r="H63" s="112"/>
      <c r="I63">
        <f>BRPL_EOD!AI63+BRPL_EOD!AJ63</f>
        <v>-1.25</v>
      </c>
      <c r="J63">
        <f>BYPL_EOD!AI63+BYPL_EOD!AJ63</f>
        <v>-0.72</v>
      </c>
      <c r="K63">
        <f>MES_EOD!AI63+MES_EOD!AJ63</f>
        <v>-7.0000000000000007E-2</v>
      </c>
      <c r="L63">
        <f>NDMC_EOD!AI63+NDMC_EOD!AJ63</f>
        <v>-0.28999999999999998</v>
      </c>
      <c r="M63">
        <f>TPDDL_EOD!AI63+TPDDL_EOD!AJ63</f>
        <v>-0.87</v>
      </c>
      <c r="N63">
        <f t="shared" si="0"/>
        <v>-3.2</v>
      </c>
      <c r="O63" s="112">
        <f t="shared" si="1"/>
        <v>0</v>
      </c>
      <c r="P63">
        <v>-1.25</v>
      </c>
      <c r="Q63">
        <v>-0.72</v>
      </c>
      <c r="R63">
        <v>-7.0000000000000007E-2</v>
      </c>
      <c r="S63">
        <v>-0.28999999999999998</v>
      </c>
      <c r="T63">
        <v>-0.87</v>
      </c>
      <c r="U63" s="114">
        <f t="shared" si="2"/>
        <v>-3.2</v>
      </c>
      <c r="V63" s="112">
        <f t="shared" si="3"/>
        <v>0</v>
      </c>
      <c r="Y63">
        <f>BAWANA!AW63+BAWANA!AX63</f>
        <v>-0.4</v>
      </c>
      <c r="Z63">
        <f>BAWANA!BD63+BAWANA!BE63</f>
        <v>-0.4</v>
      </c>
      <c r="AA63">
        <f>BAWANA!X63+BAWANA!Y63</f>
        <v>-0.4</v>
      </c>
      <c r="AB63">
        <f>BAWANA!AE63+BAWANA!AF63</f>
        <v>-0.4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0</v>
      </c>
      <c r="D64">
        <f>BAWANA!AL64</f>
        <v>-3.2</v>
      </c>
      <c r="E64">
        <f>BAWANA!AM64</f>
        <v>0</v>
      </c>
      <c r="F64">
        <f t="shared" si="4"/>
        <v>0</v>
      </c>
      <c r="G64">
        <f t="shared" si="5"/>
        <v>-3.2</v>
      </c>
      <c r="H64" s="112"/>
      <c r="I64">
        <f>BRPL_EOD!AI64+BRPL_EOD!AJ64</f>
        <v>-1.25</v>
      </c>
      <c r="J64">
        <f>BYPL_EOD!AI64+BYPL_EOD!AJ64</f>
        <v>-0.72</v>
      </c>
      <c r="K64">
        <f>MES_EOD!AI64+MES_EOD!AJ64</f>
        <v>-7.0000000000000007E-2</v>
      </c>
      <c r="L64">
        <f>NDMC_EOD!AI64+NDMC_EOD!AJ64</f>
        <v>-0.28999999999999998</v>
      </c>
      <c r="M64">
        <f>TPDDL_EOD!AI64+TPDDL_EOD!AJ64</f>
        <v>-0.87</v>
      </c>
      <c r="N64">
        <f t="shared" si="0"/>
        <v>-3.2</v>
      </c>
      <c r="O64" s="112">
        <f t="shared" si="1"/>
        <v>0</v>
      </c>
      <c r="P64">
        <v>-1.25</v>
      </c>
      <c r="Q64">
        <v>-0.72</v>
      </c>
      <c r="R64">
        <v>-7.0000000000000007E-2</v>
      </c>
      <c r="S64">
        <v>-0.28999999999999998</v>
      </c>
      <c r="T64">
        <v>-0.87</v>
      </c>
      <c r="U64" s="114">
        <f t="shared" si="2"/>
        <v>-3.2</v>
      </c>
      <c r="V64" s="112">
        <f t="shared" si="3"/>
        <v>0</v>
      </c>
      <c r="Y64">
        <f>BAWANA!AW64+BAWANA!AX64</f>
        <v>-0.4</v>
      </c>
      <c r="Z64">
        <f>BAWANA!BD64+BAWANA!BE64</f>
        <v>-0.4</v>
      </c>
      <c r="AA64">
        <f>BAWANA!X64+BAWANA!Y64</f>
        <v>-0.4</v>
      </c>
      <c r="AB64">
        <f>BAWANA!AE64+BAWANA!AF64</f>
        <v>-0.4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0</v>
      </c>
      <c r="D65">
        <f>BAWANA!AL65</f>
        <v>-3.2</v>
      </c>
      <c r="E65">
        <f>BAWANA!AM65</f>
        <v>0</v>
      </c>
      <c r="F65">
        <f t="shared" si="4"/>
        <v>0</v>
      </c>
      <c r="G65">
        <f t="shared" si="5"/>
        <v>-3.2</v>
      </c>
      <c r="H65" s="112"/>
      <c r="I65">
        <f>BRPL_EOD!AI65+BRPL_EOD!AJ65</f>
        <v>-1.25</v>
      </c>
      <c r="J65">
        <f>BYPL_EOD!AI65+BYPL_EOD!AJ65</f>
        <v>-0.72</v>
      </c>
      <c r="K65">
        <f>MES_EOD!AI65+MES_EOD!AJ65</f>
        <v>-7.0000000000000007E-2</v>
      </c>
      <c r="L65">
        <f>NDMC_EOD!AI65+NDMC_EOD!AJ65</f>
        <v>-0.28999999999999998</v>
      </c>
      <c r="M65">
        <f>TPDDL_EOD!AI65+TPDDL_EOD!AJ65</f>
        <v>-0.87</v>
      </c>
      <c r="N65">
        <f t="shared" si="0"/>
        <v>-3.2</v>
      </c>
      <c r="O65" s="112">
        <f t="shared" si="1"/>
        <v>0</v>
      </c>
      <c r="P65">
        <v>-1.25</v>
      </c>
      <c r="Q65">
        <v>-0.72</v>
      </c>
      <c r="R65">
        <v>-7.0000000000000007E-2</v>
      </c>
      <c r="S65">
        <v>-0.28999999999999998</v>
      </c>
      <c r="T65">
        <v>-0.87</v>
      </c>
      <c r="U65" s="114">
        <f t="shared" si="2"/>
        <v>-3.2</v>
      </c>
      <c r="V65" s="112">
        <f t="shared" si="3"/>
        <v>0</v>
      </c>
      <c r="Y65">
        <f>BAWANA!AW65+BAWANA!AX65</f>
        <v>-0.4</v>
      </c>
      <c r="Z65">
        <f>BAWANA!BD65+BAWANA!BE65</f>
        <v>-0.4</v>
      </c>
      <c r="AA65">
        <f>BAWANA!X65+BAWANA!Y65</f>
        <v>-0.4</v>
      </c>
      <c r="AB65">
        <f>BAWANA!AE65+BAWANA!AF65</f>
        <v>-0.4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0</v>
      </c>
      <c r="D66">
        <f>BAWANA!AL66</f>
        <v>-3.2</v>
      </c>
      <c r="E66">
        <f>BAWANA!AM66</f>
        <v>0</v>
      </c>
      <c r="F66">
        <f t="shared" si="4"/>
        <v>0</v>
      </c>
      <c r="G66">
        <f t="shared" si="5"/>
        <v>-3.2</v>
      </c>
      <c r="H66" s="112"/>
      <c r="I66">
        <f>BRPL_EOD!AI66+BRPL_EOD!AJ66</f>
        <v>-1.25</v>
      </c>
      <c r="J66">
        <f>BYPL_EOD!AI66+BYPL_EOD!AJ66</f>
        <v>-0.72</v>
      </c>
      <c r="K66">
        <f>MES_EOD!AI66+MES_EOD!AJ66</f>
        <v>-7.0000000000000007E-2</v>
      </c>
      <c r="L66">
        <f>NDMC_EOD!AI66+NDMC_EOD!AJ66</f>
        <v>-0.28999999999999998</v>
      </c>
      <c r="M66">
        <f>TPDDL_EOD!AI66+TPDDL_EOD!AJ66</f>
        <v>-0.87</v>
      </c>
      <c r="N66">
        <f t="shared" si="0"/>
        <v>-3.2</v>
      </c>
      <c r="O66" s="112">
        <f t="shared" si="1"/>
        <v>0</v>
      </c>
      <c r="P66">
        <v>-1.25</v>
      </c>
      <c r="Q66">
        <v>-0.72</v>
      </c>
      <c r="R66">
        <v>-7.0000000000000007E-2</v>
      </c>
      <c r="S66">
        <v>-0.28999999999999998</v>
      </c>
      <c r="T66">
        <v>-0.87</v>
      </c>
      <c r="U66" s="114">
        <f t="shared" si="2"/>
        <v>-3.2</v>
      </c>
      <c r="V66" s="112">
        <f t="shared" si="3"/>
        <v>0</v>
      </c>
      <c r="Y66">
        <f>BAWANA!AW66+BAWANA!AX66</f>
        <v>-0.4</v>
      </c>
      <c r="Z66">
        <f>BAWANA!BD66+BAWANA!BE66</f>
        <v>-0.4</v>
      </c>
      <c r="AA66">
        <f>BAWANA!X66+BAWANA!Y66</f>
        <v>-0.4</v>
      </c>
      <c r="AB66">
        <f>BAWANA!AE66+BAWANA!AF66</f>
        <v>-0.4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0</v>
      </c>
      <c r="D67">
        <f>BAWANA!AL67</f>
        <v>-3.2</v>
      </c>
      <c r="E67">
        <f>BAWANA!AM67</f>
        <v>0</v>
      </c>
      <c r="F67">
        <f t="shared" si="4"/>
        <v>0</v>
      </c>
      <c r="G67">
        <f t="shared" si="5"/>
        <v>-3.2</v>
      </c>
      <c r="H67" s="112"/>
      <c r="I67">
        <f>BRPL_EOD!AI67+BRPL_EOD!AJ67</f>
        <v>-1.25</v>
      </c>
      <c r="J67">
        <f>BYPL_EOD!AI67+BYPL_EOD!AJ67</f>
        <v>-0.72</v>
      </c>
      <c r="K67">
        <f>MES_EOD!AI67+MES_EOD!AJ67</f>
        <v>-7.0000000000000007E-2</v>
      </c>
      <c r="L67">
        <f>NDMC_EOD!AI67+NDMC_EOD!AJ67</f>
        <v>-0.28999999999999998</v>
      </c>
      <c r="M67">
        <f>TPDDL_EOD!AI67+TPDDL_EOD!AJ67</f>
        <v>-0.87</v>
      </c>
      <c r="N67">
        <f t="shared" ref="N67:N98" si="7">SUM(I67:M67)</f>
        <v>-3.2</v>
      </c>
      <c r="O67" s="112">
        <f t="shared" ref="O67:O98" si="8">G67-N67</f>
        <v>0</v>
      </c>
      <c r="P67">
        <v>-1.25</v>
      </c>
      <c r="Q67">
        <v>-0.72</v>
      </c>
      <c r="R67">
        <v>-7.0000000000000007E-2</v>
      </c>
      <c r="S67">
        <v>-0.28999999999999998</v>
      </c>
      <c r="T67">
        <v>-0.87</v>
      </c>
      <c r="U67" s="114">
        <f t="shared" ref="U67:U98" si="9">SUM(P67:T67)</f>
        <v>-3.2</v>
      </c>
      <c r="V67" s="112">
        <f t="shared" ref="V67:V99" si="10">G67-U67</f>
        <v>0</v>
      </c>
      <c r="Y67">
        <f>BAWANA!AW67+BAWANA!AX67</f>
        <v>-0.4</v>
      </c>
      <c r="Z67">
        <f>BAWANA!BD67+BAWANA!BE67</f>
        <v>-0.4</v>
      </c>
      <c r="AA67">
        <f>BAWANA!X67+BAWANA!Y67</f>
        <v>-0.4</v>
      </c>
      <c r="AB67">
        <f>BAWANA!AE67+BAWANA!AF67</f>
        <v>-0.4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0</v>
      </c>
      <c r="D68">
        <f>BAWANA!AL68</f>
        <v>-3.2</v>
      </c>
      <c r="E68">
        <f>BAWANA!AM68</f>
        <v>0</v>
      </c>
      <c r="F68">
        <f t="shared" ref="F68:F98" si="11">(B68+C68)*0.8</f>
        <v>0</v>
      </c>
      <c r="G68">
        <f t="shared" ref="G68:G98" si="12">(D68+E68)</f>
        <v>-3.2</v>
      </c>
      <c r="H68" s="112"/>
      <c r="I68">
        <f>BRPL_EOD!AI68+BRPL_EOD!AJ68</f>
        <v>-1.25</v>
      </c>
      <c r="J68">
        <f>BYPL_EOD!AI68+BYPL_EOD!AJ68</f>
        <v>-0.72</v>
      </c>
      <c r="K68">
        <f>MES_EOD!AI68+MES_EOD!AJ68</f>
        <v>-7.0000000000000007E-2</v>
      </c>
      <c r="L68">
        <f>NDMC_EOD!AI68+NDMC_EOD!AJ68</f>
        <v>-0.28999999999999998</v>
      </c>
      <c r="M68">
        <f>TPDDL_EOD!AI68+TPDDL_EOD!AJ68</f>
        <v>-0.87</v>
      </c>
      <c r="N68">
        <f t="shared" si="7"/>
        <v>-3.2</v>
      </c>
      <c r="O68" s="112">
        <f t="shared" si="8"/>
        <v>0</v>
      </c>
      <c r="P68">
        <v>-1.25</v>
      </c>
      <c r="Q68">
        <v>-0.72</v>
      </c>
      <c r="R68">
        <v>-7.0000000000000007E-2</v>
      </c>
      <c r="S68">
        <v>-0.28999999999999998</v>
      </c>
      <c r="T68">
        <v>-0.87</v>
      </c>
      <c r="U68" s="114">
        <f t="shared" si="9"/>
        <v>-3.2</v>
      </c>
      <c r="V68" s="112">
        <f t="shared" si="10"/>
        <v>0</v>
      </c>
      <c r="Y68">
        <f>BAWANA!AW68+BAWANA!AX68</f>
        <v>-0.4</v>
      </c>
      <c r="Z68">
        <f>BAWANA!BD68+BAWANA!BE68</f>
        <v>-0.4</v>
      </c>
      <c r="AA68">
        <f>BAWANA!X68+BAWANA!Y68</f>
        <v>-0.4</v>
      </c>
      <c r="AB68">
        <f>BAWANA!AE68+BAWANA!AF68</f>
        <v>-0.4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0</v>
      </c>
      <c r="D69">
        <f>BAWANA!AL69</f>
        <v>-3.2</v>
      </c>
      <c r="E69">
        <f>BAWANA!AM69</f>
        <v>0</v>
      </c>
      <c r="F69">
        <f t="shared" si="11"/>
        <v>0</v>
      </c>
      <c r="G69">
        <f t="shared" si="12"/>
        <v>-3.2</v>
      </c>
      <c r="H69" s="112"/>
      <c r="I69">
        <f>BRPL_EOD!AI69+BRPL_EOD!AJ69</f>
        <v>-1.25</v>
      </c>
      <c r="J69">
        <f>BYPL_EOD!AI69+BYPL_EOD!AJ69</f>
        <v>-0.72</v>
      </c>
      <c r="K69">
        <f>MES_EOD!AI69+MES_EOD!AJ69</f>
        <v>-7.0000000000000007E-2</v>
      </c>
      <c r="L69">
        <f>NDMC_EOD!AI69+NDMC_EOD!AJ69</f>
        <v>-0.28999999999999998</v>
      </c>
      <c r="M69">
        <f>TPDDL_EOD!AI69+TPDDL_EOD!AJ69</f>
        <v>-0.87</v>
      </c>
      <c r="N69">
        <f t="shared" si="7"/>
        <v>-3.2</v>
      </c>
      <c r="O69" s="112">
        <f t="shared" si="8"/>
        <v>0</v>
      </c>
      <c r="P69">
        <v>-1.25</v>
      </c>
      <c r="Q69">
        <v>-0.72</v>
      </c>
      <c r="R69">
        <v>-7.0000000000000007E-2</v>
      </c>
      <c r="S69">
        <v>-0.28999999999999998</v>
      </c>
      <c r="T69">
        <v>-0.87</v>
      </c>
      <c r="U69" s="114">
        <f t="shared" si="9"/>
        <v>-3.2</v>
      </c>
      <c r="V69" s="112">
        <f t="shared" si="10"/>
        <v>0</v>
      </c>
      <c r="Y69">
        <f>BAWANA!AW69+BAWANA!AX69</f>
        <v>-0.4</v>
      </c>
      <c r="Z69">
        <f>BAWANA!BD69+BAWANA!BE69</f>
        <v>-0.4</v>
      </c>
      <c r="AA69">
        <f>BAWANA!X69+BAWANA!Y69</f>
        <v>-0.4</v>
      </c>
      <c r="AB69">
        <f>BAWANA!AE69+BAWANA!AF69</f>
        <v>-0.4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0</v>
      </c>
      <c r="D70">
        <f>BAWANA!AL70</f>
        <v>-3.2</v>
      </c>
      <c r="E70">
        <f>BAWANA!AM70</f>
        <v>0</v>
      </c>
      <c r="F70">
        <f t="shared" si="11"/>
        <v>0</v>
      </c>
      <c r="G70">
        <f t="shared" si="12"/>
        <v>-3.2</v>
      </c>
      <c r="H70" s="112"/>
      <c r="I70">
        <f>BRPL_EOD!AI70+BRPL_EOD!AJ70</f>
        <v>-1.25</v>
      </c>
      <c r="J70">
        <f>BYPL_EOD!AI70+BYPL_EOD!AJ70</f>
        <v>-0.72</v>
      </c>
      <c r="K70">
        <f>MES_EOD!AI70+MES_EOD!AJ70</f>
        <v>-7.0000000000000007E-2</v>
      </c>
      <c r="L70">
        <f>NDMC_EOD!AI70+NDMC_EOD!AJ70</f>
        <v>-0.28999999999999998</v>
      </c>
      <c r="M70">
        <f>TPDDL_EOD!AI70+TPDDL_EOD!AJ70</f>
        <v>-0.87</v>
      </c>
      <c r="N70">
        <f t="shared" si="7"/>
        <v>-3.2</v>
      </c>
      <c r="O70" s="112">
        <f t="shared" si="8"/>
        <v>0</v>
      </c>
      <c r="P70">
        <v>-1.25</v>
      </c>
      <c r="Q70">
        <v>-0.72</v>
      </c>
      <c r="R70">
        <v>-7.0000000000000007E-2</v>
      </c>
      <c r="S70">
        <v>-0.28999999999999998</v>
      </c>
      <c r="T70">
        <v>-0.87</v>
      </c>
      <c r="U70" s="114">
        <f t="shared" si="9"/>
        <v>-3.2</v>
      </c>
      <c r="V70" s="112">
        <f t="shared" si="10"/>
        <v>0</v>
      </c>
      <c r="Y70">
        <f>BAWANA!AW70+BAWANA!AX70</f>
        <v>-0.4</v>
      </c>
      <c r="Z70">
        <f>BAWANA!BD70+BAWANA!BE70</f>
        <v>-0.4</v>
      </c>
      <c r="AA70">
        <f>BAWANA!X70+BAWANA!Y70</f>
        <v>-0.4</v>
      </c>
      <c r="AB70">
        <f>BAWANA!AE70+BAWANA!AF70</f>
        <v>-0.4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0</v>
      </c>
      <c r="D71">
        <f>BAWANA!AL71</f>
        <v>-3.2</v>
      </c>
      <c r="E71">
        <f>BAWANA!AM71</f>
        <v>0</v>
      </c>
      <c r="F71">
        <f t="shared" si="11"/>
        <v>0</v>
      </c>
      <c r="G71">
        <f t="shared" si="12"/>
        <v>-3.2</v>
      </c>
      <c r="H71" s="112"/>
      <c r="I71">
        <f>BRPL_EOD!AI71+BRPL_EOD!AJ71</f>
        <v>-1.25</v>
      </c>
      <c r="J71">
        <f>BYPL_EOD!AI71+BYPL_EOD!AJ71</f>
        <v>-0.72</v>
      </c>
      <c r="K71">
        <f>MES_EOD!AI71+MES_EOD!AJ71</f>
        <v>-7.0000000000000007E-2</v>
      </c>
      <c r="L71">
        <f>NDMC_EOD!AI71+NDMC_EOD!AJ71</f>
        <v>-0.28999999999999998</v>
      </c>
      <c r="M71">
        <f>TPDDL_EOD!AI71+TPDDL_EOD!AJ71</f>
        <v>-0.87</v>
      </c>
      <c r="N71">
        <f t="shared" si="7"/>
        <v>-3.2</v>
      </c>
      <c r="O71" s="112">
        <f t="shared" si="8"/>
        <v>0</v>
      </c>
      <c r="P71">
        <v>-1.25</v>
      </c>
      <c r="Q71">
        <v>-0.72</v>
      </c>
      <c r="R71">
        <v>-7.0000000000000007E-2</v>
      </c>
      <c r="S71">
        <v>-0.28999999999999998</v>
      </c>
      <c r="T71">
        <v>-0.87</v>
      </c>
      <c r="U71" s="114">
        <f t="shared" si="9"/>
        <v>-3.2</v>
      </c>
      <c r="V71" s="112">
        <f t="shared" si="10"/>
        <v>0</v>
      </c>
      <c r="Y71">
        <f>BAWANA!AW71+BAWANA!AX71</f>
        <v>-0.4</v>
      </c>
      <c r="Z71">
        <f>BAWANA!BD71+BAWANA!BE71</f>
        <v>-0.4</v>
      </c>
      <c r="AA71">
        <f>BAWANA!X71+BAWANA!Y71</f>
        <v>-0.4</v>
      </c>
      <c r="AB71">
        <f>BAWANA!AE71+BAWANA!AF71</f>
        <v>-0.4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0</v>
      </c>
      <c r="D72">
        <f>BAWANA!AL72</f>
        <v>-3.2</v>
      </c>
      <c r="E72">
        <f>BAWANA!AM72</f>
        <v>0</v>
      </c>
      <c r="F72">
        <f t="shared" si="11"/>
        <v>0</v>
      </c>
      <c r="G72">
        <f t="shared" si="12"/>
        <v>-3.2</v>
      </c>
      <c r="H72" s="112"/>
      <c r="I72">
        <f>BRPL_EOD!AI72+BRPL_EOD!AJ72</f>
        <v>-1.25</v>
      </c>
      <c r="J72">
        <f>BYPL_EOD!AI72+BYPL_EOD!AJ72</f>
        <v>-0.72</v>
      </c>
      <c r="K72">
        <f>MES_EOD!AI72+MES_EOD!AJ72</f>
        <v>-7.0000000000000007E-2</v>
      </c>
      <c r="L72">
        <f>NDMC_EOD!AI72+NDMC_EOD!AJ72</f>
        <v>-0.28999999999999998</v>
      </c>
      <c r="M72">
        <f>TPDDL_EOD!AI72+TPDDL_EOD!AJ72</f>
        <v>-0.87</v>
      </c>
      <c r="N72">
        <f t="shared" si="7"/>
        <v>-3.2</v>
      </c>
      <c r="O72" s="112">
        <f t="shared" si="8"/>
        <v>0</v>
      </c>
      <c r="P72">
        <v>-1.25</v>
      </c>
      <c r="Q72">
        <v>-0.72</v>
      </c>
      <c r="R72">
        <v>-7.0000000000000007E-2</v>
      </c>
      <c r="S72">
        <v>-0.28999999999999998</v>
      </c>
      <c r="T72">
        <v>-0.87</v>
      </c>
      <c r="U72" s="114">
        <f t="shared" si="9"/>
        <v>-3.2</v>
      </c>
      <c r="V72" s="112">
        <f t="shared" si="10"/>
        <v>0</v>
      </c>
      <c r="Y72">
        <f>BAWANA!AW72+BAWANA!AX72</f>
        <v>-0.4</v>
      </c>
      <c r="Z72">
        <f>BAWANA!BD72+BAWANA!BE72</f>
        <v>-0.4</v>
      </c>
      <c r="AA72">
        <f>BAWANA!X72+BAWANA!Y72</f>
        <v>-0.4</v>
      </c>
      <c r="AB72">
        <f>BAWANA!AE72+BAWANA!AF72</f>
        <v>-0.4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0</v>
      </c>
      <c r="D73">
        <f>BAWANA!AL73</f>
        <v>-3.2</v>
      </c>
      <c r="E73">
        <f>BAWANA!AM73</f>
        <v>0</v>
      </c>
      <c r="F73">
        <f t="shared" si="11"/>
        <v>0</v>
      </c>
      <c r="G73">
        <f t="shared" si="12"/>
        <v>-3.2</v>
      </c>
      <c r="H73" s="112"/>
      <c r="I73">
        <f>BRPL_EOD!AI73+BRPL_EOD!AJ73</f>
        <v>-1.25</v>
      </c>
      <c r="J73">
        <f>BYPL_EOD!AI73+BYPL_EOD!AJ73</f>
        <v>-0.72</v>
      </c>
      <c r="K73">
        <f>MES_EOD!AI73+MES_EOD!AJ73</f>
        <v>-7.0000000000000007E-2</v>
      </c>
      <c r="L73">
        <f>NDMC_EOD!AI73+NDMC_EOD!AJ73</f>
        <v>-0.28999999999999998</v>
      </c>
      <c r="M73">
        <f>TPDDL_EOD!AI73+TPDDL_EOD!AJ73</f>
        <v>-0.87</v>
      </c>
      <c r="N73">
        <f t="shared" si="7"/>
        <v>-3.2</v>
      </c>
      <c r="O73" s="112">
        <f t="shared" si="8"/>
        <v>0</v>
      </c>
      <c r="P73">
        <v>-1.25</v>
      </c>
      <c r="Q73">
        <v>-0.72</v>
      </c>
      <c r="R73">
        <v>-7.0000000000000007E-2</v>
      </c>
      <c r="S73">
        <v>-0.28999999999999998</v>
      </c>
      <c r="T73">
        <v>-0.87</v>
      </c>
      <c r="U73" s="114">
        <f t="shared" si="9"/>
        <v>-3.2</v>
      </c>
      <c r="V73" s="112">
        <f t="shared" si="10"/>
        <v>0</v>
      </c>
      <c r="Y73">
        <f>BAWANA!AW73+BAWANA!AX73</f>
        <v>-0.4</v>
      </c>
      <c r="Z73">
        <f>BAWANA!BD73+BAWANA!BE73</f>
        <v>-0.4</v>
      </c>
      <c r="AA73">
        <f>BAWANA!X73+BAWANA!Y73</f>
        <v>-0.4</v>
      </c>
      <c r="AB73">
        <f>BAWANA!AE73+BAWANA!AF73</f>
        <v>-0.4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0</v>
      </c>
      <c r="D74">
        <f>BAWANA!AL74</f>
        <v>-3.2</v>
      </c>
      <c r="E74">
        <f>BAWANA!AM74</f>
        <v>0</v>
      </c>
      <c r="F74">
        <f t="shared" si="11"/>
        <v>0</v>
      </c>
      <c r="G74">
        <f t="shared" si="12"/>
        <v>-3.2</v>
      </c>
      <c r="H74" s="112"/>
      <c r="I74">
        <f>BRPL_EOD!AI74+BRPL_EOD!AJ74</f>
        <v>-1.25</v>
      </c>
      <c r="J74">
        <f>BYPL_EOD!AI74+BYPL_EOD!AJ74</f>
        <v>-0.72</v>
      </c>
      <c r="K74">
        <f>MES_EOD!AI74+MES_EOD!AJ74</f>
        <v>-7.0000000000000007E-2</v>
      </c>
      <c r="L74">
        <f>NDMC_EOD!AI74+NDMC_EOD!AJ74</f>
        <v>-0.28999999999999998</v>
      </c>
      <c r="M74">
        <f>TPDDL_EOD!AI74+TPDDL_EOD!AJ74</f>
        <v>-0.87</v>
      </c>
      <c r="N74">
        <f t="shared" si="7"/>
        <v>-3.2</v>
      </c>
      <c r="O74" s="112">
        <f t="shared" si="8"/>
        <v>0</v>
      </c>
      <c r="P74">
        <v>-1.25</v>
      </c>
      <c r="Q74">
        <v>-0.72</v>
      </c>
      <c r="R74">
        <v>-7.0000000000000007E-2</v>
      </c>
      <c r="S74">
        <v>-0.28999999999999998</v>
      </c>
      <c r="T74">
        <v>-0.87</v>
      </c>
      <c r="U74" s="114">
        <f t="shared" si="9"/>
        <v>-3.2</v>
      </c>
      <c r="V74" s="112">
        <f t="shared" si="10"/>
        <v>0</v>
      </c>
      <c r="Y74">
        <f>BAWANA!AW74+BAWANA!AX74</f>
        <v>-0.4</v>
      </c>
      <c r="Z74">
        <f>BAWANA!BD74+BAWANA!BE74</f>
        <v>-0.4</v>
      </c>
      <c r="AA74">
        <f>BAWANA!X74+BAWANA!Y74</f>
        <v>-0.4</v>
      </c>
      <c r="AB74">
        <f>BAWANA!AE74+BAWANA!AF74</f>
        <v>-0.4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0</v>
      </c>
      <c r="D75">
        <f>BAWANA!AL75</f>
        <v>-3.2</v>
      </c>
      <c r="E75">
        <f>BAWANA!AM75</f>
        <v>0</v>
      </c>
      <c r="F75">
        <f t="shared" si="11"/>
        <v>0</v>
      </c>
      <c r="G75">
        <f t="shared" si="12"/>
        <v>-3.2</v>
      </c>
      <c r="H75" s="112"/>
      <c r="I75">
        <f>BRPL_EOD!AI75+BRPL_EOD!AJ75</f>
        <v>-1.25</v>
      </c>
      <c r="J75">
        <f>BYPL_EOD!AI75+BYPL_EOD!AJ75</f>
        <v>-0.72</v>
      </c>
      <c r="K75">
        <f>MES_EOD!AI75+MES_EOD!AJ75</f>
        <v>-7.0000000000000007E-2</v>
      </c>
      <c r="L75">
        <f>NDMC_EOD!AI75+NDMC_EOD!AJ75</f>
        <v>-0.28999999999999998</v>
      </c>
      <c r="M75">
        <f>TPDDL_EOD!AI75+TPDDL_EOD!AJ75</f>
        <v>-0.87</v>
      </c>
      <c r="N75">
        <f t="shared" si="7"/>
        <v>-3.2</v>
      </c>
      <c r="O75" s="112">
        <f t="shared" si="8"/>
        <v>0</v>
      </c>
      <c r="P75">
        <v>-1.25</v>
      </c>
      <c r="Q75">
        <v>-0.72</v>
      </c>
      <c r="R75">
        <v>-7.0000000000000007E-2</v>
      </c>
      <c r="S75">
        <v>-0.28999999999999998</v>
      </c>
      <c r="T75">
        <v>-0.87</v>
      </c>
      <c r="U75" s="114">
        <f t="shared" si="9"/>
        <v>-3.2</v>
      </c>
      <c r="V75" s="112">
        <f t="shared" si="10"/>
        <v>0</v>
      </c>
      <c r="Y75">
        <f>BAWANA!AW75+BAWANA!AX75</f>
        <v>-0.4</v>
      </c>
      <c r="Z75">
        <f>BAWANA!BD75+BAWANA!BE75</f>
        <v>-0.4</v>
      </c>
      <c r="AA75">
        <f>BAWANA!X75+BAWANA!Y75</f>
        <v>-0.4</v>
      </c>
      <c r="AB75">
        <f>BAWANA!AE75+BAWANA!AF75</f>
        <v>-0.4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0</v>
      </c>
      <c r="D76">
        <f>BAWANA!AL76</f>
        <v>-3.2</v>
      </c>
      <c r="E76">
        <f>BAWANA!AM76</f>
        <v>0</v>
      </c>
      <c r="F76">
        <f t="shared" si="11"/>
        <v>0</v>
      </c>
      <c r="G76">
        <f t="shared" si="12"/>
        <v>-3.2</v>
      </c>
      <c r="H76" s="112"/>
      <c r="I76">
        <f>BRPL_EOD!AI76+BRPL_EOD!AJ76</f>
        <v>-1.25</v>
      </c>
      <c r="J76">
        <f>BYPL_EOD!AI76+BYPL_EOD!AJ76</f>
        <v>-0.72</v>
      </c>
      <c r="K76">
        <f>MES_EOD!AI76+MES_EOD!AJ76</f>
        <v>-7.0000000000000007E-2</v>
      </c>
      <c r="L76">
        <f>NDMC_EOD!AI76+NDMC_EOD!AJ76</f>
        <v>-0.28999999999999998</v>
      </c>
      <c r="M76">
        <f>TPDDL_EOD!AI76+TPDDL_EOD!AJ76</f>
        <v>-0.87</v>
      </c>
      <c r="N76">
        <f t="shared" si="7"/>
        <v>-3.2</v>
      </c>
      <c r="O76" s="112">
        <f t="shared" si="8"/>
        <v>0</v>
      </c>
      <c r="P76">
        <v>-1.25</v>
      </c>
      <c r="Q76">
        <v>-0.72</v>
      </c>
      <c r="R76">
        <v>-7.0000000000000007E-2</v>
      </c>
      <c r="S76">
        <v>-0.28999999999999998</v>
      </c>
      <c r="T76">
        <v>-0.87</v>
      </c>
      <c r="U76" s="114">
        <f t="shared" si="9"/>
        <v>-3.2</v>
      </c>
      <c r="V76" s="112">
        <f t="shared" si="10"/>
        <v>0</v>
      </c>
      <c r="Y76">
        <f>BAWANA!AW76+BAWANA!AX76</f>
        <v>-0.4</v>
      </c>
      <c r="Z76">
        <f>BAWANA!BD76+BAWANA!BE76</f>
        <v>-0.4</v>
      </c>
      <c r="AA76">
        <f>BAWANA!X76+BAWANA!Y76</f>
        <v>-0.4</v>
      </c>
      <c r="AB76">
        <f>BAWANA!AE76+BAWANA!AF76</f>
        <v>-0.4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0</v>
      </c>
      <c r="D77">
        <f>BAWANA!AL77</f>
        <v>-3.2</v>
      </c>
      <c r="E77">
        <f>BAWANA!AM77</f>
        <v>0</v>
      </c>
      <c r="F77">
        <f t="shared" si="11"/>
        <v>0</v>
      </c>
      <c r="G77">
        <f t="shared" si="12"/>
        <v>-3.2</v>
      </c>
      <c r="H77" s="112"/>
      <c r="I77">
        <f>BRPL_EOD!AI77+BRPL_EOD!AJ77</f>
        <v>-1.25</v>
      </c>
      <c r="J77">
        <f>BYPL_EOD!AI77+BYPL_EOD!AJ77</f>
        <v>-0.72</v>
      </c>
      <c r="K77">
        <f>MES_EOD!AI77+MES_EOD!AJ77</f>
        <v>-7.0000000000000007E-2</v>
      </c>
      <c r="L77">
        <f>NDMC_EOD!AI77+NDMC_EOD!AJ77</f>
        <v>-0.28999999999999998</v>
      </c>
      <c r="M77">
        <f>TPDDL_EOD!AI77+TPDDL_EOD!AJ77</f>
        <v>-0.87</v>
      </c>
      <c r="N77">
        <f t="shared" si="7"/>
        <v>-3.2</v>
      </c>
      <c r="O77" s="112">
        <f t="shared" si="8"/>
        <v>0</v>
      </c>
      <c r="P77">
        <v>-1.25</v>
      </c>
      <c r="Q77">
        <v>-0.72</v>
      </c>
      <c r="R77">
        <v>-7.0000000000000007E-2</v>
      </c>
      <c r="S77">
        <v>-0.28999999999999998</v>
      </c>
      <c r="T77">
        <v>-0.87</v>
      </c>
      <c r="U77" s="114">
        <f t="shared" si="9"/>
        <v>-3.2</v>
      </c>
      <c r="V77" s="112">
        <f t="shared" si="10"/>
        <v>0</v>
      </c>
      <c r="Y77">
        <f>BAWANA!AW77+BAWANA!AX77</f>
        <v>-0.4</v>
      </c>
      <c r="Z77">
        <f>BAWANA!BD77+BAWANA!BE77</f>
        <v>-0.4</v>
      </c>
      <c r="AA77">
        <f>BAWANA!X77+BAWANA!Y77</f>
        <v>-0.4</v>
      </c>
      <c r="AB77">
        <f>BAWANA!AE77+BAWANA!AF77</f>
        <v>-0.4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0</v>
      </c>
      <c r="D78">
        <f>BAWANA!AL78</f>
        <v>-3.2</v>
      </c>
      <c r="E78">
        <f>BAWANA!AM78</f>
        <v>0</v>
      </c>
      <c r="F78">
        <f t="shared" si="11"/>
        <v>0</v>
      </c>
      <c r="G78">
        <f t="shared" si="12"/>
        <v>-3.2</v>
      </c>
      <c r="H78" s="112"/>
      <c r="I78">
        <f>BRPL_EOD!AI78+BRPL_EOD!AJ78</f>
        <v>-1.25</v>
      </c>
      <c r="J78">
        <f>BYPL_EOD!AI78+BYPL_EOD!AJ78</f>
        <v>-0.72</v>
      </c>
      <c r="K78">
        <f>MES_EOD!AI78+MES_EOD!AJ78</f>
        <v>-7.0000000000000007E-2</v>
      </c>
      <c r="L78">
        <f>NDMC_EOD!AI78+NDMC_EOD!AJ78</f>
        <v>-0.28999999999999998</v>
      </c>
      <c r="M78">
        <f>TPDDL_EOD!AI78+TPDDL_EOD!AJ78</f>
        <v>-0.87</v>
      </c>
      <c r="N78">
        <f t="shared" si="7"/>
        <v>-3.2</v>
      </c>
      <c r="O78" s="112">
        <f t="shared" si="8"/>
        <v>0</v>
      </c>
      <c r="P78">
        <v>-1.25</v>
      </c>
      <c r="Q78">
        <v>-0.72</v>
      </c>
      <c r="R78">
        <v>-7.0000000000000007E-2</v>
      </c>
      <c r="S78">
        <v>-0.28999999999999998</v>
      </c>
      <c r="T78">
        <v>-0.87</v>
      </c>
      <c r="U78" s="114">
        <f t="shared" si="9"/>
        <v>-3.2</v>
      </c>
      <c r="V78" s="112">
        <f t="shared" si="10"/>
        <v>0</v>
      </c>
      <c r="Y78">
        <f>BAWANA!AW78+BAWANA!AX78</f>
        <v>-0.4</v>
      </c>
      <c r="Z78">
        <f>BAWANA!BD78+BAWANA!BE78</f>
        <v>-0.4</v>
      </c>
      <c r="AA78">
        <f>BAWANA!X78+BAWANA!Y78</f>
        <v>-0.4</v>
      </c>
      <c r="AB78">
        <f>BAWANA!AE78+BAWANA!AF78</f>
        <v>-0.4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0</v>
      </c>
      <c r="D79">
        <f>BAWANA!AL79</f>
        <v>-3.2</v>
      </c>
      <c r="E79">
        <f>BAWANA!AM79</f>
        <v>0</v>
      </c>
      <c r="F79">
        <f t="shared" si="11"/>
        <v>0</v>
      </c>
      <c r="G79">
        <f t="shared" si="12"/>
        <v>-3.2</v>
      </c>
      <c r="H79" s="112"/>
      <c r="I79">
        <f>BRPL_EOD!AI79+BRPL_EOD!AJ79</f>
        <v>-1.25</v>
      </c>
      <c r="J79">
        <f>BYPL_EOD!AI79+BYPL_EOD!AJ79</f>
        <v>-0.72</v>
      </c>
      <c r="K79">
        <f>MES_EOD!AI79+MES_EOD!AJ79</f>
        <v>-7.0000000000000007E-2</v>
      </c>
      <c r="L79">
        <f>NDMC_EOD!AI79+NDMC_EOD!AJ79</f>
        <v>-0.28999999999999998</v>
      </c>
      <c r="M79">
        <f>TPDDL_EOD!AI79+TPDDL_EOD!AJ79</f>
        <v>-0.87</v>
      </c>
      <c r="N79">
        <f t="shared" si="7"/>
        <v>-3.2</v>
      </c>
      <c r="O79" s="112">
        <f t="shared" si="8"/>
        <v>0</v>
      </c>
      <c r="P79">
        <v>-1.25</v>
      </c>
      <c r="Q79">
        <v>-0.72</v>
      </c>
      <c r="R79">
        <v>-7.0000000000000007E-2</v>
      </c>
      <c r="S79">
        <v>-0.28999999999999998</v>
      </c>
      <c r="T79">
        <v>-0.87</v>
      </c>
      <c r="U79" s="114">
        <f t="shared" si="9"/>
        <v>-3.2</v>
      </c>
      <c r="V79" s="112">
        <f t="shared" si="10"/>
        <v>0</v>
      </c>
      <c r="Y79">
        <f>BAWANA!AW79+BAWANA!AX79</f>
        <v>-0.4</v>
      </c>
      <c r="Z79">
        <f>BAWANA!BD79+BAWANA!BE79</f>
        <v>-0.4</v>
      </c>
      <c r="AA79">
        <f>BAWANA!X79+BAWANA!Y79</f>
        <v>-0.4</v>
      </c>
      <c r="AB79">
        <f>BAWANA!AE79+BAWANA!AF79</f>
        <v>-0.4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0</v>
      </c>
      <c r="D80">
        <f>BAWANA!AL80</f>
        <v>-3.2</v>
      </c>
      <c r="E80">
        <f>BAWANA!AM80</f>
        <v>0</v>
      </c>
      <c r="F80">
        <f t="shared" si="11"/>
        <v>0</v>
      </c>
      <c r="G80">
        <f t="shared" si="12"/>
        <v>-3.2</v>
      </c>
      <c r="H80" s="112"/>
      <c r="I80">
        <f>BRPL_EOD!AI80+BRPL_EOD!AJ80</f>
        <v>-1.25</v>
      </c>
      <c r="J80">
        <f>BYPL_EOD!AI80+BYPL_EOD!AJ80</f>
        <v>-0.72</v>
      </c>
      <c r="K80">
        <f>MES_EOD!AI80+MES_EOD!AJ80</f>
        <v>-7.0000000000000007E-2</v>
      </c>
      <c r="L80">
        <f>NDMC_EOD!AI80+NDMC_EOD!AJ80</f>
        <v>-0.28999999999999998</v>
      </c>
      <c r="M80">
        <f>TPDDL_EOD!AI80+TPDDL_EOD!AJ80</f>
        <v>-0.87</v>
      </c>
      <c r="N80">
        <f t="shared" si="7"/>
        <v>-3.2</v>
      </c>
      <c r="O80" s="112">
        <f t="shared" si="8"/>
        <v>0</v>
      </c>
      <c r="P80">
        <v>-1.25</v>
      </c>
      <c r="Q80">
        <v>-0.72</v>
      </c>
      <c r="R80">
        <v>-7.0000000000000007E-2</v>
      </c>
      <c r="S80">
        <v>-0.28999999999999998</v>
      </c>
      <c r="T80">
        <v>-0.87</v>
      </c>
      <c r="U80" s="114">
        <f t="shared" si="9"/>
        <v>-3.2</v>
      </c>
      <c r="V80" s="112">
        <f t="shared" si="10"/>
        <v>0</v>
      </c>
      <c r="Y80">
        <f>BAWANA!AW80+BAWANA!AX80</f>
        <v>-0.4</v>
      </c>
      <c r="Z80">
        <f>BAWANA!BD80+BAWANA!BE80</f>
        <v>-0.4</v>
      </c>
      <c r="AA80">
        <f>BAWANA!X80+BAWANA!Y80</f>
        <v>-0.4</v>
      </c>
      <c r="AB80">
        <f>BAWANA!AE80+BAWANA!AF80</f>
        <v>-0.4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0</v>
      </c>
      <c r="D81">
        <f>BAWANA!AL81</f>
        <v>-3.2</v>
      </c>
      <c r="E81">
        <f>BAWANA!AM81</f>
        <v>0</v>
      </c>
      <c r="F81">
        <f t="shared" si="11"/>
        <v>0</v>
      </c>
      <c r="G81">
        <f t="shared" si="12"/>
        <v>-3.2</v>
      </c>
      <c r="H81" s="112"/>
      <c r="I81">
        <f>BRPL_EOD!AI81+BRPL_EOD!AJ81</f>
        <v>-1.25</v>
      </c>
      <c r="J81">
        <f>BYPL_EOD!AI81+BYPL_EOD!AJ81</f>
        <v>-0.72</v>
      </c>
      <c r="K81">
        <f>MES_EOD!AI81+MES_EOD!AJ81</f>
        <v>-7.0000000000000007E-2</v>
      </c>
      <c r="L81">
        <f>NDMC_EOD!AI81+NDMC_EOD!AJ81</f>
        <v>-0.28999999999999998</v>
      </c>
      <c r="M81">
        <f>TPDDL_EOD!AI81+TPDDL_EOD!AJ81</f>
        <v>-0.87</v>
      </c>
      <c r="N81">
        <f t="shared" si="7"/>
        <v>-3.2</v>
      </c>
      <c r="O81" s="112">
        <f t="shared" si="8"/>
        <v>0</v>
      </c>
      <c r="P81">
        <v>-1.25</v>
      </c>
      <c r="Q81">
        <v>-0.72</v>
      </c>
      <c r="R81">
        <v>-7.0000000000000007E-2</v>
      </c>
      <c r="S81">
        <v>-0.28999999999999998</v>
      </c>
      <c r="T81">
        <v>-0.87</v>
      </c>
      <c r="U81" s="114">
        <f t="shared" si="9"/>
        <v>-3.2</v>
      </c>
      <c r="V81" s="112">
        <f t="shared" si="10"/>
        <v>0</v>
      </c>
      <c r="Y81">
        <f>BAWANA!AW81+BAWANA!AX81</f>
        <v>-0.4</v>
      </c>
      <c r="Z81">
        <f>BAWANA!BD81+BAWANA!BE81</f>
        <v>-0.4</v>
      </c>
      <c r="AA81">
        <f>BAWANA!X81+BAWANA!Y81</f>
        <v>-0.4</v>
      </c>
      <c r="AB81">
        <f>BAWANA!AE81+BAWANA!AF81</f>
        <v>-0.4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0</v>
      </c>
      <c r="D82">
        <f>BAWANA!AL82</f>
        <v>-3.2</v>
      </c>
      <c r="E82">
        <f>BAWANA!AM82</f>
        <v>0</v>
      </c>
      <c r="F82">
        <f t="shared" si="11"/>
        <v>0</v>
      </c>
      <c r="G82">
        <f t="shared" si="12"/>
        <v>-3.2</v>
      </c>
      <c r="H82" s="112"/>
      <c r="I82">
        <f>BRPL_EOD!AI82+BRPL_EOD!AJ82</f>
        <v>-1.25</v>
      </c>
      <c r="J82">
        <f>BYPL_EOD!AI82+BYPL_EOD!AJ82</f>
        <v>-0.72</v>
      </c>
      <c r="K82">
        <f>MES_EOD!AI82+MES_EOD!AJ82</f>
        <v>-7.0000000000000007E-2</v>
      </c>
      <c r="L82">
        <f>NDMC_EOD!AI82+NDMC_EOD!AJ82</f>
        <v>-0.28999999999999998</v>
      </c>
      <c r="M82">
        <f>TPDDL_EOD!AI82+TPDDL_EOD!AJ82</f>
        <v>-0.87</v>
      </c>
      <c r="N82">
        <f t="shared" si="7"/>
        <v>-3.2</v>
      </c>
      <c r="O82" s="112">
        <f t="shared" si="8"/>
        <v>0</v>
      </c>
      <c r="P82">
        <v>-1.25</v>
      </c>
      <c r="Q82">
        <v>-0.72</v>
      </c>
      <c r="R82">
        <v>-7.0000000000000007E-2</v>
      </c>
      <c r="S82">
        <v>-0.28999999999999998</v>
      </c>
      <c r="T82">
        <v>-0.87</v>
      </c>
      <c r="U82" s="114">
        <f t="shared" si="9"/>
        <v>-3.2</v>
      </c>
      <c r="V82" s="112">
        <f t="shared" si="10"/>
        <v>0</v>
      </c>
      <c r="Y82">
        <f>BAWANA!AW82+BAWANA!AX82</f>
        <v>-0.4</v>
      </c>
      <c r="Z82">
        <f>BAWANA!BD82+BAWANA!BE82</f>
        <v>-0.4</v>
      </c>
      <c r="AA82">
        <f>BAWANA!X82+BAWANA!Y82</f>
        <v>-0.4</v>
      </c>
      <c r="AB82">
        <f>BAWANA!AE82+BAWANA!AF82</f>
        <v>-0.4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0</v>
      </c>
      <c r="D83">
        <f>BAWANA!AL83</f>
        <v>-3.2</v>
      </c>
      <c r="E83">
        <f>BAWANA!AM83</f>
        <v>0</v>
      </c>
      <c r="F83">
        <f t="shared" si="11"/>
        <v>0</v>
      </c>
      <c r="G83">
        <f t="shared" si="12"/>
        <v>-3.2</v>
      </c>
      <c r="H83" s="112"/>
      <c r="I83">
        <f>BRPL_EOD!AI83+BRPL_EOD!AJ83</f>
        <v>-1.25</v>
      </c>
      <c r="J83">
        <f>BYPL_EOD!AI83+BYPL_EOD!AJ83</f>
        <v>-0.72</v>
      </c>
      <c r="K83">
        <f>MES_EOD!AI83+MES_EOD!AJ83</f>
        <v>-7.0000000000000007E-2</v>
      </c>
      <c r="L83">
        <f>NDMC_EOD!AI83+NDMC_EOD!AJ83</f>
        <v>-0.28999999999999998</v>
      </c>
      <c r="M83">
        <f>TPDDL_EOD!AI83+TPDDL_EOD!AJ83</f>
        <v>-0.87</v>
      </c>
      <c r="N83">
        <f t="shared" si="7"/>
        <v>-3.2</v>
      </c>
      <c r="O83" s="112">
        <f t="shared" si="8"/>
        <v>0</v>
      </c>
      <c r="P83">
        <v>-1.25</v>
      </c>
      <c r="Q83">
        <v>-0.72</v>
      </c>
      <c r="R83">
        <v>-7.0000000000000007E-2</v>
      </c>
      <c r="S83">
        <v>-0.28999999999999998</v>
      </c>
      <c r="T83">
        <v>-0.87</v>
      </c>
      <c r="U83" s="114">
        <f t="shared" si="9"/>
        <v>-3.2</v>
      </c>
      <c r="V83" s="112">
        <f t="shared" si="10"/>
        <v>0</v>
      </c>
      <c r="Y83">
        <f>BAWANA!AW83+BAWANA!AX83</f>
        <v>-0.4</v>
      </c>
      <c r="Z83">
        <f>BAWANA!BD83+BAWANA!BE83</f>
        <v>-0.4</v>
      </c>
      <c r="AA83">
        <f>BAWANA!X83+BAWANA!Y83</f>
        <v>-0.4</v>
      </c>
      <c r="AB83">
        <f>BAWANA!AE83+BAWANA!AF83</f>
        <v>-0.4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0</v>
      </c>
      <c r="D84">
        <f>BAWANA!AL84</f>
        <v>-3.2</v>
      </c>
      <c r="E84">
        <f>BAWANA!AM84</f>
        <v>0</v>
      </c>
      <c r="F84">
        <f t="shared" si="11"/>
        <v>0</v>
      </c>
      <c r="G84">
        <f t="shared" si="12"/>
        <v>-3.2</v>
      </c>
      <c r="H84" s="112"/>
      <c r="I84">
        <f>BRPL_EOD!AI84+BRPL_EOD!AJ84</f>
        <v>-1.25</v>
      </c>
      <c r="J84">
        <f>BYPL_EOD!AI84+BYPL_EOD!AJ84</f>
        <v>-0.72</v>
      </c>
      <c r="K84">
        <f>MES_EOD!AI84+MES_EOD!AJ84</f>
        <v>-7.0000000000000007E-2</v>
      </c>
      <c r="L84">
        <f>NDMC_EOD!AI84+NDMC_EOD!AJ84</f>
        <v>-0.28999999999999998</v>
      </c>
      <c r="M84">
        <f>TPDDL_EOD!AI84+TPDDL_EOD!AJ84</f>
        <v>-0.87</v>
      </c>
      <c r="N84">
        <f t="shared" si="7"/>
        <v>-3.2</v>
      </c>
      <c r="O84" s="112">
        <f t="shared" si="8"/>
        <v>0</v>
      </c>
      <c r="P84">
        <v>-1.25</v>
      </c>
      <c r="Q84">
        <v>-0.72</v>
      </c>
      <c r="R84">
        <v>-7.0000000000000007E-2</v>
      </c>
      <c r="S84">
        <v>-0.28999999999999998</v>
      </c>
      <c r="T84">
        <v>-0.87</v>
      </c>
      <c r="U84" s="114">
        <f t="shared" si="9"/>
        <v>-3.2</v>
      </c>
      <c r="V84" s="112">
        <f t="shared" si="10"/>
        <v>0</v>
      </c>
      <c r="Y84">
        <f>BAWANA!AW84+BAWANA!AX84</f>
        <v>-0.4</v>
      </c>
      <c r="Z84">
        <f>BAWANA!BD84+BAWANA!BE84</f>
        <v>-0.4</v>
      </c>
      <c r="AA84">
        <f>BAWANA!X84+BAWANA!Y84</f>
        <v>-0.4</v>
      </c>
      <c r="AB84">
        <f>BAWANA!AE84+BAWANA!AF84</f>
        <v>-0.4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0</v>
      </c>
      <c r="D85">
        <f>BAWANA!AL85</f>
        <v>-3.2</v>
      </c>
      <c r="E85">
        <f>BAWANA!AM85</f>
        <v>0</v>
      </c>
      <c r="F85">
        <f t="shared" si="11"/>
        <v>0</v>
      </c>
      <c r="G85">
        <f t="shared" si="12"/>
        <v>-3.2</v>
      </c>
      <c r="H85" s="112"/>
      <c r="I85">
        <f>BRPL_EOD!AI85+BRPL_EOD!AJ85</f>
        <v>-1.25</v>
      </c>
      <c r="J85">
        <f>BYPL_EOD!AI85+BYPL_EOD!AJ85</f>
        <v>-0.72</v>
      </c>
      <c r="K85">
        <f>MES_EOD!AI85+MES_EOD!AJ85</f>
        <v>-7.0000000000000007E-2</v>
      </c>
      <c r="L85">
        <f>NDMC_EOD!AI85+NDMC_EOD!AJ85</f>
        <v>-0.28999999999999998</v>
      </c>
      <c r="M85">
        <f>TPDDL_EOD!AI85+TPDDL_EOD!AJ85</f>
        <v>-0.87</v>
      </c>
      <c r="N85">
        <f t="shared" si="7"/>
        <v>-3.2</v>
      </c>
      <c r="O85" s="112">
        <f t="shared" si="8"/>
        <v>0</v>
      </c>
      <c r="P85">
        <v>-1.25</v>
      </c>
      <c r="Q85">
        <v>-0.72</v>
      </c>
      <c r="R85">
        <v>-7.0000000000000007E-2</v>
      </c>
      <c r="S85">
        <v>-0.28999999999999998</v>
      </c>
      <c r="T85">
        <v>-0.87</v>
      </c>
      <c r="U85" s="114">
        <f t="shared" si="9"/>
        <v>-3.2</v>
      </c>
      <c r="V85" s="112">
        <f t="shared" si="10"/>
        <v>0</v>
      </c>
      <c r="Y85">
        <f>BAWANA!AW85+BAWANA!AX85</f>
        <v>-0.4</v>
      </c>
      <c r="Z85">
        <f>BAWANA!BD85+BAWANA!BE85</f>
        <v>-0.4</v>
      </c>
      <c r="AA85">
        <f>BAWANA!X85+BAWANA!Y85</f>
        <v>-0.4</v>
      </c>
      <c r="AB85">
        <f>BAWANA!AE85+BAWANA!AF85</f>
        <v>-0.4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0</v>
      </c>
      <c r="D86">
        <f>BAWANA!AL86</f>
        <v>-3.2</v>
      </c>
      <c r="E86">
        <f>BAWANA!AM86</f>
        <v>0</v>
      </c>
      <c r="F86">
        <f t="shared" si="11"/>
        <v>0</v>
      </c>
      <c r="G86">
        <f t="shared" si="12"/>
        <v>-3.2</v>
      </c>
      <c r="H86" s="112"/>
      <c r="I86">
        <f>BRPL_EOD!AI86+BRPL_EOD!AJ86</f>
        <v>-1.25</v>
      </c>
      <c r="J86">
        <f>BYPL_EOD!AI86+BYPL_EOD!AJ86</f>
        <v>-0.72</v>
      </c>
      <c r="K86">
        <f>MES_EOD!AI86+MES_EOD!AJ86</f>
        <v>-7.0000000000000007E-2</v>
      </c>
      <c r="L86">
        <f>NDMC_EOD!AI86+NDMC_EOD!AJ86</f>
        <v>-0.28999999999999998</v>
      </c>
      <c r="M86">
        <f>TPDDL_EOD!AI86+TPDDL_EOD!AJ86</f>
        <v>-0.87</v>
      </c>
      <c r="N86">
        <f t="shared" si="7"/>
        <v>-3.2</v>
      </c>
      <c r="O86" s="112">
        <f t="shared" si="8"/>
        <v>0</v>
      </c>
      <c r="P86">
        <v>-1.25</v>
      </c>
      <c r="Q86">
        <v>-0.72</v>
      </c>
      <c r="R86">
        <v>-7.0000000000000007E-2</v>
      </c>
      <c r="S86">
        <v>-0.28999999999999998</v>
      </c>
      <c r="T86">
        <v>-0.87</v>
      </c>
      <c r="U86" s="114">
        <f t="shared" si="9"/>
        <v>-3.2</v>
      </c>
      <c r="V86" s="112">
        <f t="shared" si="10"/>
        <v>0</v>
      </c>
      <c r="Y86">
        <f>BAWANA!AW86+BAWANA!AX86</f>
        <v>-0.4</v>
      </c>
      <c r="Z86">
        <f>BAWANA!BD86+BAWANA!BE86</f>
        <v>-0.4</v>
      </c>
      <c r="AA86">
        <f>BAWANA!X86+BAWANA!Y86</f>
        <v>-0.4</v>
      </c>
      <c r="AB86">
        <f>BAWANA!AE86+BAWANA!AF86</f>
        <v>-0.4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30</v>
      </c>
      <c r="D87">
        <f>BAWANA!AL87</f>
        <v>0.8</v>
      </c>
      <c r="E87">
        <f>BAWANA!AM87</f>
        <v>24</v>
      </c>
      <c r="F87">
        <f t="shared" si="11"/>
        <v>24</v>
      </c>
      <c r="G87">
        <f t="shared" si="12"/>
        <v>24.8</v>
      </c>
      <c r="H87" s="112"/>
      <c r="I87">
        <f>BRPL_EOD!AI87+BRPL_EOD!AJ87</f>
        <v>8.09</v>
      </c>
      <c r="J87">
        <f>BYPL_EOD!AI87+BYPL_EOD!AJ87</f>
        <v>4.6800000000000006</v>
      </c>
      <c r="K87">
        <f>MES_EOD!AI87+MES_EOD!AJ87</f>
        <v>0.48000000000000004</v>
      </c>
      <c r="L87">
        <f>NDMC_EOD!AI87+NDMC_EOD!AJ87</f>
        <v>1.9</v>
      </c>
      <c r="M87">
        <f>TPDDL_EOD!AI87+TPDDL_EOD!AJ87</f>
        <v>5.66</v>
      </c>
      <c r="N87">
        <f t="shared" si="7"/>
        <v>20.810000000000002</v>
      </c>
      <c r="O87" s="112">
        <f t="shared" si="8"/>
        <v>3.9899999999999984</v>
      </c>
      <c r="P87">
        <v>9.3390248154074982</v>
      </c>
      <c r="Q87">
        <v>5.4</v>
      </c>
      <c r="R87">
        <v>0.54599999999999993</v>
      </c>
      <c r="S87">
        <v>2.1888000000000001</v>
      </c>
      <c r="T87">
        <v>6.5250000000000004</v>
      </c>
      <c r="U87" s="114">
        <f t="shared" si="9"/>
        <v>23.998824815407495</v>
      </c>
      <c r="V87" s="112">
        <f t="shared" si="10"/>
        <v>0.80117518459250547</v>
      </c>
      <c r="Y87">
        <f>BAWANA!AW87+BAWANA!AX87</f>
        <v>2.6</v>
      </c>
      <c r="Z87">
        <f>BAWANA!BD87+BAWANA!BE87</f>
        <v>2.6</v>
      </c>
      <c r="AA87">
        <f>BAWANA!X87+BAWANA!Y87</f>
        <v>2.6</v>
      </c>
      <c r="AB87">
        <f>BAWANA!AE87+BAWANA!AF87</f>
        <v>2.6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30</v>
      </c>
      <c r="D88">
        <f>BAWANA!AL88</f>
        <v>0.8</v>
      </c>
      <c r="E88">
        <f>BAWANA!AM88</f>
        <v>24</v>
      </c>
      <c r="F88">
        <f t="shared" si="11"/>
        <v>24</v>
      </c>
      <c r="G88">
        <f t="shared" si="12"/>
        <v>24.8</v>
      </c>
      <c r="H88" s="112"/>
      <c r="I88">
        <f>BRPL_EOD!AI88+BRPL_EOD!AJ88</f>
        <v>8.09</v>
      </c>
      <c r="J88">
        <f>BYPL_EOD!AI88+BYPL_EOD!AJ88</f>
        <v>4.6800000000000006</v>
      </c>
      <c r="K88">
        <f>MES_EOD!AI88+MES_EOD!AJ88</f>
        <v>0.48000000000000004</v>
      </c>
      <c r="L88">
        <f>NDMC_EOD!AI88+NDMC_EOD!AJ88</f>
        <v>1.9</v>
      </c>
      <c r="M88">
        <f>TPDDL_EOD!AI88+TPDDL_EOD!AJ88</f>
        <v>5.66</v>
      </c>
      <c r="N88">
        <f t="shared" si="7"/>
        <v>20.810000000000002</v>
      </c>
      <c r="O88" s="112">
        <f t="shared" si="8"/>
        <v>3.9899999999999984</v>
      </c>
      <c r="P88">
        <v>9.3390248154074982</v>
      </c>
      <c r="Q88">
        <v>5.4</v>
      </c>
      <c r="R88">
        <v>0.54599999999999993</v>
      </c>
      <c r="S88">
        <v>2.1888000000000001</v>
      </c>
      <c r="T88">
        <v>6.5250000000000004</v>
      </c>
      <c r="U88" s="114">
        <f t="shared" si="9"/>
        <v>23.998824815407495</v>
      </c>
      <c r="V88" s="112">
        <f t="shared" si="10"/>
        <v>0.80117518459250547</v>
      </c>
      <c r="Y88">
        <f>BAWANA!AW88+BAWANA!AX88</f>
        <v>2.6</v>
      </c>
      <c r="Z88">
        <f>BAWANA!BD88+BAWANA!BE88</f>
        <v>2.6</v>
      </c>
      <c r="AA88">
        <f>BAWANA!X88+BAWANA!Y88</f>
        <v>2.6</v>
      </c>
      <c r="AB88">
        <f>BAWANA!AE88+BAWANA!AF88</f>
        <v>2.6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30</v>
      </c>
      <c r="D89">
        <f>BAWANA!AL89</f>
        <v>0.8</v>
      </c>
      <c r="E89">
        <f>BAWANA!AM89</f>
        <v>24</v>
      </c>
      <c r="F89">
        <f t="shared" si="11"/>
        <v>24</v>
      </c>
      <c r="G89">
        <f t="shared" si="12"/>
        <v>24.8</v>
      </c>
      <c r="H89" s="112"/>
      <c r="I89">
        <f>BRPL_EOD!AI89+BRPL_EOD!AJ89</f>
        <v>8.09</v>
      </c>
      <c r="J89">
        <f>BYPL_EOD!AI89+BYPL_EOD!AJ89</f>
        <v>4.6800000000000006</v>
      </c>
      <c r="K89">
        <f>MES_EOD!AI89+MES_EOD!AJ89</f>
        <v>0.48000000000000004</v>
      </c>
      <c r="L89">
        <f>NDMC_EOD!AI89+NDMC_EOD!AJ89</f>
        <v>1.9</v>
      </c>
      <c r="M89">
        <f>TPDDL_EOD!AI89+TPDDL_EOD!AJ89</f>
        <v>5.66</v>
      </c>
      <c r="N89">
        <f t="shared" si="7"/>
        <v>20.810000000000002</v>
      </c>
      <c r="O89" s="112">
        <f t="shared" si="8"/>
        <v>3.9899999999999984</v>
      </c>
      <c r="P89">
        <v>9.3390248154074982</v>
      </c>
      <c r="Q89">
        <v>5.4</v>
      </c>
      <c r="R89">
        <v>0.54599999999999993</v>
      </c>
      <c r="S89">
        <v>2.1888000000000001</v>
      </c>
      <c r="T89">
        <v>6.5250000000000004</v>
      </c>
      <c r="U89" s="114">
        <f t="shared" si="9"/>
        <v>23.998824815407495</v>
      </c>
      <c r="V89" s="112">
        <f t="shared" si="10"/>
        <v>0.80117518459250547</v>
      </c>
      <c r="Y89">
        <f>BAWANA!AW89+BAWANA!AX89</f>
        <v>2.6</v>
      </c>
      <c r="Z89">
        <f>BAWANA!BD89+BAWANA!BE89</f>
        <v>2.6</v>
      </c>
      <c r="AA89">
        <f>BAWANA!X89+BAWANA!Y89</f>
        <v>2.6</v>
      </c>
      <c r="AB89">
        <f>BAWANA!AE89+BAWANA!AF89</f>
        <v>2.6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30</v>
      </c>
      <c r="D90">
        <f>BAWANA!AL90</f>
        <v>0.8</v>
      </c>
      <c r="E90">
        <f>BAWANA!AM90</f>
        <v>24</v>
      </c>
      <c r="F90">
        <f t="shared" si="11"/>
        <v>24</v>
      </c>
      <c r="G90">
        <f t="shared" si="12"/>
        <v>24.8</v>
      </c>
      <c r="H90" s="112"/>
      <c r="I90">
        <f>BRPL_EOD!AI90+BRPL_EOD!AJ90</f>
        <v>8.09</v>
      </c>
      <c r="J90">
        <f>BYPL_EOD!AI90+BYPL_EOD!AJ90</f>
        <v>4.6800000000000006</v>
      </c>
      <c r="K90">
        <f>MES_EOD!AI90+MES_EOD!AJ90</f>
        <v>0.48000000000000004</v>
      </c>
      <c r="L90">
        <f>NDMC_EOD!AI90+NDMC_EOD!AJ90</f>
        <v>1.9</v>
      </c>
      <c r="M90">
        <f>TPDDL_EOD!AI90+TPDDL_EOD!AJ90</f>
        <v>5.66</v>
      </c>
      <c r="N90">
        <f t="shared" si="7"/>
        <v>20.810000000000002</v>
      </c>
      <c r="O90" s="112">
        <f t="shared" si="8"/>
        <v>3.9899999999999984</v>
      </c>
      <c r="P90">
        <v>9.3390248154074982</v>
      </c>
      <c r="Q90">
        <v>5.4</v>
      </c>
      <c r="R90">
        <v>0.54599999999999993</v>
      </c>
      <c r="S90">
        <v>2.1888000000000001</v>
      </c>
      <c r="T90">
        <v>6.5250000000000004</v>
      </c>
      <c r="U90" s="114">
        <f t="shared" si="9"/>
        <v>23.998824815407495</v>
      </c>
      <c r="V90" s="112">
        <f t="shared" si="10"/>
        <v>0.80117518459250547</v>
      </c>
      <c r="Y90">
        <f>BAWANA!AW90+BAWANA!AX90</f>
        <v>2.6</v>
      </c>
      <c r="Z90">
        <f>BAWANA!BD90+BAWANA!BE90</f>
        <v>2.6</v>
      </c>
      <c r="AA90">
        <f>BAWANA!X90+BAWANA!Y90</f>
        <v>2.6</v>
      </c>
      <c r="AB90">
        <f>BAWANA!AE90+BAWANA!AF90</f>
        <v>2.6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30</v>
      </c>
      <c r="D91">
        <f>BAWANA!AL91</f>
        <v>0.8</v>
      </c>
      <c r="E91">
        <f>BAWANA!AM91</f>
        <v>24</v>
      </c>
      <c r="F91">
        <f t="shared" si="11"/>
        <v>24</v>
      </c>
      <c r="G91">
        <f t="shared" si="12"/>
        <v>24.8</v>
      </c>
      <c r="H91" s="112"/>
      <c r="I91">
        <f>BRPL_EOD!AI91+BRPL_EOD!AJ91</f>
        <v>8.09</v>
      </c>
      <c r="J91">
        <f>BYPL_EOD!AI91+BYPL_EOD!AJ91</f>
        <v>4.6800000000000006</v>
      </c>
      <c r="K91">
        <f>MES_EOD!AI91+MES_EOD!AJ91</f>
        <v>0.48000000000000004</v>
      </c>
      <c r="L91">
        <f>NDMC_EOD!AI91+NDMC_EOD!AJ91</f>
        <v>1.9</v>
      </c>
      <c r="M91">
        <f>TPDDL_EOD!AI91+TPDDL_EOD!AJ91</f>
        <v>5.66</v>
      </c>
      <c r="N91">
        <f t="shared" si="7"/>
        <v>20.810000000000002</v>
      </c>
      <c r="O91" s="112">
        <f t="shared" si="8"/>
        <v>3.9899999999999984</v>
      </c>
      <c r="P91">
        <v>9.3390248154074982</v>
      </c>
      <c r="Q91">
        <v>5.4</v>
      </c>
      <c r="R91">
        <v>0.54599999999999993</v>
      </c>
      <c r="S91">
        <v>2.1888000000000001</v>
      </c>
      <c r="T91">
        <v>6.5250000000000004</v>
      </c>
      <c r="U91" s="114">
        <f t="shared" si="9"/>
        <v>23.998824815407495</v>
      </c>
      <c r="V91" s="112">
        <f t="shared" si="10"/>
        <v>0.80117518459250547</v>
      </c>
      <c r="Y91">
        <f>BAWANA!AW91+BAWANA!AX91</f>
        <v>2.6</v>
      </c>
      <c r="Z91">
        <f>BAWANA!BD91+BAWANA!BE91</f>
        <v>2.6</v>
      </c>
      <c r="AA91">
        <f>BAWANA!X91+BAWANA!Y91</f>
        <v>2.6</v>
      </c>
      <c r="AB91">
        <f>BAWANA!AE91+BAWANA!AF91</f>
        <v>2.6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30</v>
      </c>
      <c r="D92">
        <f>BAWANA!AL92</f>
        <v>0.8</v>
      </c>
      <c r="E92">
        <f>BAWANA!AM92</f>
        <v>24</v>
      </c>
      <c r="F92">
        <f t="shared" si="11"/>
        <v>24</v>
      </c>
      <c r="G92">
        <f t="shared" si="12"/>
        <v>24.8</v>
      </c>
      <c r="H92" s="112"/>
      <c r="I92">
        <f>BRPL_EOD!AI92+BRPL_EOD!AJ92</f>
        <v>8.09</v>
      </c>
      <c r="J92">
        <f>BYPL_EOD!AI92+BYPL_EOD!AJ92</f>
        <v>4.6800000000000006</v>
      </c>
      <c r="K92">
        <f>MES_EOD!AI92+MES_EOD!AJ92</f>
        <v>0.48000000000000004</v>
      </c>
      <c r="L92">
        <f>NDMC_EOD!AI92+NDMC_EOD!AJ92</f>
        <v>1.9</v>
      </c>
      <c r="M92">
        <f>TPDDL_EOD!AI92+TPDDL_EOD!AJ92</f>
        <v>5.66</v>
      </c>
      <c r="N92">
        <f t="shared" si="7"/>
        <v>20.810000000000002</v>
      </c>
      <c r="O92" s="112">
        <f t="shared" si="8"/>
        <v>3.9899999999999984</v>
      </c>
      <c r="P92">
        <v>9.3390248154074982</v>
      </c>
      <c r="Q92">
        <v>5.4</v>
      </c>
      <c r="R92">
        <v>0.54599999999999993</v>
      </c>
      <c r="S92">
        <v>2.1888000000000001</v>
      </c>
      <c r="T92">
        <v>6.5250000000000004</v>
      </c>
      <c r="U92" s="114">
        <f t="shared" si="9"/>
        <v>23.998824815407495</v>
      </c>
      <c r="V92" s="112">
        <f t="shared" si="10"/>
        <v>0.80117518459250547</v>
      </c>
      <c r="Y92">
        <f>BAWANA!AW92+BAWANA!AX92</f>
        <v>2.6</v>
      </c>
      <c r="Z92">
        <f>BAWANA!BD92+BAWANA!BE92</f>
        <v>2.6</v>
      </c>
      <c r="AA92">
        <f>BAWANA!X92+BAWANA!Y92</f>
        <v>2.6</v>
      </c>
      <c r="AB92">
        <f>BAWANA!AE92+BAWANA!AF92</f>
        <v>2.6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30</v>
      </c>
      <c r="D93">
        <f>BAWANA!AL93</f>
        <v>0.8</v>
      </c>
      <c r="E93">
        <f>BAWANA!AM93</f>
        <v>24</v>
      </c>
      <c r="F93">
        <f t="shared" si="11"/>
        <v>24</v>
      </c>
      <c r="G93">
        <f t="shared" si="12"/>
        <v>24.8</v>
      </c>
      <c r="H93" s="112"/>
      <c r="I93">
        <f>BRPL_EOD!AI93+BRPL_EOD!AJ93</f>
        <v>8.09</v>
      </c>
      <c r="J93">
        <f>BYPL_EOD!AI93+BYPL_EOD!AJ93</f>
        <v>5.4</v>
      </c>
      <c r="K93">
        <f>MES_EOD!AI93+MES_EOD!AJ93</f>
        <v>0.55000000000000004</v>
      </c>
      <c r="L93">
        <f>NDMC_EOD!AI93+NDMC_EOD!AJ93</f>
        <v>2.19</v>
      </c>
      <c r="M93">
        <f>TPDDL_EOD!AI93+TPDDL_EOD!AJ93</f>
        <v>6.53</v>
      </c>
      <c r="N93">
        <f t="shared" si="7"/>
        <v>22.76</v>
      </c>
      <c r="O93" s="112">
        <f t="shared" si="8"/>
        <v>2.0399999999999991</v>
      </c>
      <c r="P93">
        <v>9.3390244994849372</v>
      </c>
      <c r="Q93">
        <v>5.4</v>
      </c>
      <c r="R93">
        <v>0.55000000000000004</v>
      </c>
      <c r="S93">
        <v>2.19</v>
      </c>
      <c r="T93">
        <v>6.53</v>
      </c>
      <c r="U93" s="114">
        <f t="shared" si="9"/>
        <v>24.009024499484941</v>
      </c>
      <c r="V93" s="112">
        <f t="shared" si="10"/>
        <v>0.79097550051506005</v>
      </c>
      <c r="Y93">
        <f>BAWANA!AW93+BAWANA!AX93</f>
        <v>2.6</v>
      </c>
      <c r="Z93">
        <f>BAWANA!BD93+BAWANA!BE93</f>
        <v>2.6</v>
      </c>
      <c r="AA93">
        <f>BAWANA!X93+BAWANA!Y93</f>
        <v>2.6</v>
      </c>
      <c r="AB93">
        <f>BAWANA!AE93+BAWANA!AF93</f>
        <v>2.6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30</v>
      </c>
      <c r="D94">
        <f>BAWANA!AL94</f>
        <v>0.8</v>
      </c>
      <c r="E94">
        <f>BAWANA!AM94</f>
        <v>24</v>
      </c>
      <c r="F94">
        <f t="shared" si="11"/>
        <v>24</v>
      </c>
      <c r="G94">
        <f t="shared" si="12"/>
        <v>24.8</v>
      </c>
      <c r="H94" s="112"/>
      <c r="I94">
        <f>BRPL_EOD!AI94+BRPL_EOD!AJ94</f>
        <v>8.09</v>
      </c>
      <c r="J94">
        <f>BYPL_EOD!AI94+BYPL_EOD!AJ94</f>
        <v>5.4</v>
      </c>
      <c r="K94">
        <f>MES_EOD!AI94+MES_EOD!AJ94</f>
        <v>0.55000000000000004</v>
      </c>
      <c r="L94">
        <f>NDMC_EOD!AI94+NDMC_EOD!AJ94</f>
        <v>2.19</v>
      </c>
      <c r="M94">
        <f>TPDDL_EOD!AI94+TPDDL_EOD!AJ94</f>
        <v>6.53</v>
      </c>
      <c r="N94">
        <f t="shared" si="7"/>
        <v>22.76</v>
      </c>
      <c r="O94" s="112">
        <f t="shared" si="8"/>
        <v>2.0399999999999991</v>
      </c>
      <c r="P94">
        <v>9.3390244994849372</v>
      </c>
      <c r="Q94">
        <v>5.4</v>
      </c>
      <c r="R94">
        <v>0.55000000000000004</v>
      </c>
      <c r="S94">
        <v>2.19</v>
      </c>
      <c r="T94">
        <v>6.53</v>
      </c>
      <c r="U94" s="114">
        <f t="shared" si="9"/>
        <v>24.009024499484941</v>
      </c>
      <c r="V94" s="112">
        <f t="shared" si="10"/>
        <v>0.79097550051506005</v>
      </c>
      <c r="Y94">
        <f>BAWANA!AW94+BAWANA!AX94</f>
        <v>2.6</v>
      </c>
      <c r="Z94">
        <f>BAWANA!BD94+BAWANA!BE94</f>
        <v>2.6</v>
      </c>
      <c r="AA94">
        <f>BAWANA!X94+BAWANA!Y94</f>
        <v>2.6</v>
      </c>
      <c r="AB94">
        <f>BAWANA!AE94+BAWANA!AF94</f>
        <v>2.6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30</v>
      </c>
      <c r="D95">
        <f>BAWANA!AL95</f>
        <v>0.8</v>
      </c>
      <c r="E95">
        <f>BAWANA!AM95</f>
        <v>24</v>
      </c>
      <c r="F95">
        <f t="shared" si="11"/>
        <v>24</v>
      </c>
      <c r="G95">
        <f t="shared" si="12"/>
        <v>24.8</v>
      </c>
      <c r="H95" s="112"/>
      <c r="I95">
        <f>BRPL_EOD!AI95+BRPL_EOD!AJ95</f>
        <v>8.09</v>
      </c>
      <c r="J95">
        <f>BYPL_EOD!AI95+BYPL_EOD!AJ95</f>
        <v>5.4</v>
      </c>
      <c r="K95">
        <f>MES_EOD!AI95+MES_EOD!AJ95</f>
        <v>0.55000000000000004</v>
      </c>
      <c r="L95">
        <f>NDMC_EOD!AI95+NDMC_EOD!AJ95</f>
        <v>2.19</v>
      </c>
      <c r="M95">
        <f>TPDDL_EOD!AI95+TPDDL_EOD!AJ95</f>
        <v>6.53</v>
      </c>
      <c r="N95">
        <f t="shared" si="7"/>
        <v>22.76</v>
      </c>
      <c r="O95" s="112">
        <f t="shared" si="8"/>
        <v>2.0399999999999991</v>
      </c>
      <c r="P95">
        <v>9.3390244994849372</v>
      </c>
      <c r="Q95">
        <v>5.4</v>
      </c>
      <c r="R95">
        <v>0.55000000000000004</v>
      </c>
      <c r="S95">
        <v>2.19</v>
      </c>
      <c r="T95">
        <v>6.53</v>
      </c>
      <c r="U95" s="114">
        <f t="shared" si="9"/>
        <v>24.009024499484941</v>
      </c>
      <c r="V95" s="112">
        <f t="shared" si="10"/>
        <v>0.79097550051506005</v>
      </c>
      <c r="Y95">
        <f>BAWANA!AW95+BAWANA!AX95</f>
        <v>2.6</v>
      </c>
      <c r="Z95">
        <f>BAWANA!BD95+BAWANA!BE95</f>
        <v>2.6</v>
      </c>
      <c r="AA95">
        <f>BAWANA!X95+BAWANA!Y95</f>
        <v>2.6</v>
      </c>
      <c r="AB95">
        <f>BAWANA!AE95+BAWANA!AF95</f>
        <v>2.6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30</v>
      </c>
      <c r="D96">
        <f>BAWANA!AL96</f>
        <v>0.8</v>
      </c>
      <c r="E96">
        <f>BAWANA!AM96</f>
        <v>24</v>
      </c>
      <c r="F96">
        <f t="shared" si="11"/>
        <v>24</v>
      </c>
      <c r="G96">
        <f t="shared" si="12"/>
        <v>24.8</v>
      </c>
      <c r="H96" s="112"/>
      <c r="I96">
        <f>BRPL_EOD!AI96+BRPL_EOD!AJ96</f>
        <v>8.09</v>
      </c>
      <c r="J96">
        <f>BYPL_EOD!AI96+BYPL_EOD!AJ96</f>
        <v>5.4</v>
      </c>
      <c r="K96">
        <f>MES_EOD!AI96+MES_EOD!AJ96</f>
        <v>0.55000000000000004</v>
      </c>
      <c r="L96">
        <f>NDMC_EOD!AI96+NDMC_EOD!AJ96</f>
        <v>2.19</v>
      </c>
      <c r="M96">
        <f>TPDDL_EOD!AI96+TPDDL_EOD!AJ96</f>
        <v>6.53</v>
      </c>
      <c r="N96">
        <f t="shared" si="7"/>
        <v>22.76</v>
      </c>
      <c r="O96" s="112">
        <f t="shared" si="8"/>
        <v>2.0399999999999991</v>
      </c>
      <c r="P96">
        <v>9.3390244994849372</v>
      </c>
      <c r="Q96">
        <v>5.4</v>
      </c>
      <c r="R96">
        <v>0.55000000000000004</v>
      </c>
      <c r="S96">
        <v>2.19</v>
      </c>
      <c r="T96">
        <v>6.53</v>
      </c>
      <c r="U96" s="114">
        <f t="shared" si="9"/>
        <v>24.009024499484941</v>
      </c>
      <c r="V96" s="112">
        <f t="shared" si="10"/>
        <v>0.79097550051506005</v>
      </c>
      <c r="Y96">
        <f>BAWANA!AW96+BAWANA!AX96</f>
        <v>2.6</v>
      </c>
      <c r="Z96">
        <f>BAWANA!BD96+BAWANA!BE96</f>
        <v>2.6</v>
      </c>
      <c r="AA96">
        <f>BAWANA!X96+BAWANA!Y96</f>
        <v>2.6</v>
      </c>
      <c r="AB96">
        <f>BAWANA!AE96+BAWANA!AF96</f>
        <v>2.6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30</v>
      </c>
      <c r="D97">
        <f>BAWANA!AL97</f>
        <v>0.8</v>
      </c>
      <c r="E97">
        <f>BAWANA!AM97</f>
        <v>24</v>
      </c>
      <c r="F97">
        <f t="shared" si="11"/>
        <v>24</v>
      </c>
      <c r="G97">
        <f t="shared" si="12"/>
        <v>24.8</v>
      </c>
      <c r="H97" s="112"/>
      <c r="I97">
        <f>BRPL_EOD!AI97+BRPL_EOD!AJ97</f>
        <v>8.09</v>
      </c>
      <c r="J97">
        <f>BYPL_EOD!AI97+BYPL_EOD!AJ97</f>
        <v>5.4</v>
      </c>
      <c r="K97">
        <f>MES_EOD!AI97+MES_EOD!AJ97</f>
        <v>0.55000000000000004</v>
      </c>
      <c r="L97">
        <f>NDMC_EOD!AI97+NDMC_EOD!AJ97</f>
        <v>2.19</v>
      </c>
      <c r="M97">
        <f>TPDDL_EOD!AI97+TPDDL_EOD!AJ97</f>
        <v>6.53</v>
      </c>
      <c r="N97">
        <f t="shared" si="7"/>
        <v>22.76</v>
      </c>
      <c r="O97" s="112">
        <f t="shared" si="8"/>
        <v>2.0399999999999991</v>
      </c>
      <c r="P97">
        <v>9.3390244994849372</v>
      </c>
      <c r="Q97">
        <v>5.4</v>
      </c>
      <c r="R97">
        <v>0.55000000000000004</v>
      </c>
      <c r="S97">
        <v>2.19</v>
      </c>
      <c r="T97">
        <v>6.53</v>
      </c>
      <c r="U97" s="114">
        <f t="shared" si="9"/>
        <v>24.009024499484941</v>
      </c>
      <c r="V97" s="112">
        <f t="shared" si="10"/>
        <v>0.79097550051506005</v>
      </c>
      <c r="Y97">
        <f>BAWANA!AW97+BAWANA!AX97</f>
        <v>2.6</v>
      </c>
      <c r="Z97">
        <f>BAWANA!BD97+BAWANA!BE97</f>
        <v>2.6</v>
      </c>
      <c r="AA97">
        <f>BAWANA!X97+BAWANA!Y97</f>
        <v>2.6</v>
      </c>
      <c r="AB97">
        <f>BAWANA!AE97+BAWANA!AF97</f>
        <v>2.6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30</v>
      </c>
      <c r="D98">
        <f>BAWANA!AL98</f>
        <v>0.8</v>
      </c>
      <c r="E98">
        <f>BAWANA!AM98</f>
        <v>24</v>
      </c>
      <c r="F98">
        <f t="shared" si="11"/>
        <v>24</v>
      </c>
      <c r="G98">
        <f t="shared" si="12"/>
        <v>24.8</v>
      </c>
      <c r="H98" s="112"/>
      <c r="I98">
        <f>BRPL_EOD!AI98+BRPL_EOD!AJ98</f>
        <v>8.09</v>
      </c>
      <c r="J98">
        <f>BYPL_EOD!AI98+BYPL_EOD!AJ98</f>
        <v>5.4</v>
      </c>
      <c r="K98">
        <f>MES_EOD!AI98+MES_EOD!AJ98</f>
        <v>0.55000000000000004</v>
      </c>
      <c r="L98">
        <f>NDMC_EOD!AI98+NDMC_EOD!AJ98</f>
        <v>2.19</v>
      </c>
      <c r="M98">
        <f>TPDDL_EOD!AI98+TPDDL_EOD!AJ98</f>
        <v>6.53</v>
      </c>
      <c r="N98">
        <f t="shared" si="7"/>
        <v>22.76</v>
      </c>
      <c r="O98" s="112">
        <f t="shared" si="8"/>
        <v>2.0399999999999991</v>
      </c>
      <c r="P98">
        <v>9.3390244994849372</v>
      </c>
      <c r="Q98">
        <v>5.4</v>
      </c>
      <c r="R98">
        <v>0.55000000000000004</v>
      </c>
      <c r="S98">
        <v>2.19</v>
      </c>
      <c r="T98">
        <v>6.53</v>
      </c>
      <c r="U98" s="114">
        <f t="shared" si="9"/>
        <v>24.009024499484941</v>
      </c>
      <c r="V98" s="112">
        <f t="shared" si="10"/>
        <v>0.79097550051506005</v>
      </c>
      <c r="Y98">
        <f>BAWANA!AW98+BAWANA!AX98</f>
        <v>2.6</v>
      </c>
      <c r="Z98">
        <f>BAWANA!BD98+BAWANA!BE98</f>
        <v>2.6</v>
      </c>
      <c r="AA98">
        <f>BAWANA!X98+BAWANA!Y98</f>
        <v>2.6</v>
      </c>
      <c r="AB98">
        <f>BAWANA!AE98+BAWANA!AF98</f>
        <v>2.6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3.76</v>
      </c>
      <c r="C99" s="114">
        <f t="shared" ref="C99:U99" si="14">SUM(C3:C98)/4000</f>
        <v>0.09</v>
      </c>
      <c r="D99" s="114">
        <f t="shared" si="14"/>
        <v>2.6769879999999917</v>
      </c>
      <c r="E99" s="114">
        <f t="shared" si="14"/>
        <v>7.1999999999999995E-2</v>
      </c>
      <c r="F99" s="114">
        <f t="shared" si="14"/>
        <v>3.08</v>
      </c>
      <c r="G99" s="114">
        <f t="shared" si="14"/>
        <v>2.7489879999999918</v>
      </c>
      <c r="H99" s="114"/>
      <c r="I99" s="114">
        <f t="shared" si="14"/>
        <v>1.0885375000000008</v>
      </c>
      <c r="J99" s="114">
        <f t="shared" si="14"/>
        <v>0.59808500000000142</v>
      </c>
      <c r="K99" s="114">
        <f t="shared" si="14"/>
        <v>6.9605000000000097E-2</v>
      </c>
      <c r="L99" s="114">
        <f t="shared" si="14"/>
        <v>0.25068750000000029</v>
      </c>
      <c r="M99" s="114">
        <f t="shared" si="14"/>
        <v>0.75712750000000106</v>
      </c>
      <c r="N99" s="114">
        <f t="shared" si="14"/>
        <v>2.7640424999999933</v>
      </c>
      <c r="O99" s="114">
        <f t="shared" si="14"/>
        <v>-1.5054499999999986E-2</v>
      </c>
      <c r="P99" s="114">
        <f t="shared" si="14"/>
        <v>1.0810397393136857</v>
      </c>
      <c r="Q99" s="114">
        <f t="shared" si="14"/>
        <v>0.59623447617419101</v>
      </c>
      <c r="R99" s="114">
        <f t="shared" si="14"/>
        <v>6.9041673745016338E-2</v>
      </c>
      <c r="S99" s="114">
        <f t="shared" si="14"/>
        <v>0.2497172104538114</v>
      </c>
      <c r="T99" s="114">
        <f t="shared" si="14"/>
        <v>0.75056448612313831</v>
      </c>
      <c r="U99" s="114">
        <f t="shared" si="14"/>
        <v>2.7465975858098317</v>
      </c>
      <c r="V99" s="114">
        <f t="shared" si="10"/>
        <v>2.3904141901600617E-3</v>
      </c>
      <c r="Y99" s="114">
        <f>SUM(Y3:Y98)/4000</f>
        <v>0.37533249999999901</v>
      </c>
      <c r="Z99" s="114">
        <f t="shared" ref="Z99:AD99" si="15">SUM(Z3:Z98)/4000</f>
        <v>0.34333249999999904</v>
      </c>
      <c r="AA99" s="114">
        <f t="shared" si="15"/>
        <v>0.37533249999999901</v>
      </c>
      <c r="AB99" s="114">
        <f t="shared" si="15"/>
        <v>0.34333249999999904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590</v>
      </c>
      <c r="C3">
        <f>BAWANA!G3</f>
        <v>50</v>
      </c>
      <c r="D3">
        <f>BAWANA!AP3</f>
        <v>0</v>
      </c>
      <c r="E3">
        <f>BAWANA!AQ3</f>
        <v>40</v>
      </c>
      <c r="F3">
        <f>(B3+C3)*0.8</f>
        <v>512</v>
      </c>
      <c r="G3">
        <f>(D3+E3)</f>
        <v>40</v>
      </c>
      <c r="H3" s="112"/>
      <c r="I3">
        <f>BRPL_EOD!AM3+BRPL_EOD!AN3</f>
        <v>35.44</v>
      </c>
      <c r="J3">
        <f>BYPL_EOD!AM3+BYPL_EOD!AN3</f>
        <v>0</v>
      </c>
      <c r="K3">
        <f>MES_EOD!AM3+MES_EOD!AN3</f>
        <v>0</v>
      </c>
      <c r="L3">
        <f>NDMC_EOD!AM3+NDMC_EOD!AN3</f>
        <v>4.5599999999999996</v>
      </c>
      <c r="M3">
        <f>TPDDL_EOD!AM3+TPDDL_EOD!AN3</f>
        <v>0</v>
      </c>
      <c r="N3">
        <f t="shared" ref="N3:N66" si="0">SUM(I3:M3)</f>
        <v>40</v>
      </c>
      <c r="O3" s="112">
        <f t="shared" ref="O3:O66" si="1">G3-N3</f>
        <v>0</v>
      </c>
      <c r="P3">
        <v>35.44</v>
      </c>
      <c r="Q3">
        <v>0</v>
      </c>
      <c r="R3">
        <v>0</v>
      </c>
      <c r="S3">
        <v>4.5599999999999996</v>
      </c>
      <c r="T3">
        <v>0</v>
      </c>
      <c r="U3" s="114">
        <f t="shared" ref="U3:U66" si="2">SUM(P3:T3)</f>
        <v>40</v>
      </c>
      <c r="V3" s="112">
        <f t="shared" ref="V3:V66" si="3">G3-U3</f>
        <v>0</v>
      </c>
      <c r="Y3">
        <f>BAWANA!BA3+BAWANA!BB3</f>
        <v>5</v>
      </c>
      <c r="Z3">
        <f>BAWANA!BH3+BAWANA!BI3</f>
        <v>5</v>
      </c>
      <c r="AA3">
        <f>BAWANA!AB3+BAWANA!AC3</f>
        <v>5</v>
      </c>
      <c r="AB3">
        <f>BAWANA!AI3+BAWANA!AJ3</f>
        <v>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590</v>
      </c>
      <c r="C4">
        <f>BAWANA!G4</f>
        <v>50</v>
      </c>
      <c r="D4">
        <f>BAWANA!AP4</f>
        <v>0</v>
      </c>
      <c r="E4">
        <f>BAWANA!AQ4</f>
        <v>50</v>
      </c>
      <c r="F4">
        <f t="shared" ref="F4:F67" si="4">(B4+C4)*0.8</f>
        <v>512</v>
      </c>
      <c r="G4">
        <f t="shared" ref="G4:G67" si="5">(D4+E4)</f>
        <v>50</v>
      </c>
      <c r="H4" s="112"/>
      <c r="I4">
        <f>BRPL_EOD!AM4+BRPL_EOD!AN4</f>
        <v>45.44</v>
      </c>
      <c r="J4">
        <f>BYPL_EOD!AM4+BYPL_EOD!AN4</f>
        <v>0</v>
      </c>
      <c r="K4">
        <f>MES_EOD!AM4+MES_EOD!AN4</f>
        <v>0</v>
      </c>
      <c r="L4">
        <f>NDMC_EOD!AM4+NDMC_EOD!AN4</f>
        <v>4.5599999999999996</v>
      </c>
      <c r="M4">
        <f>TPDDL_EOD!AM4+TPDDL_EOD!AN4</f>
        <v>0</v>
      </c>
      <c r="N4">
        <f t="shared" si="0"/>
        <v>50</v>
      </c>
      <c r="O4" s="112">
        <f t="shared" si="1"/>
        <v>0</v>
      </c>
      <c r="P4">
        <v>45.44</v>
      </c>
      <c r="Q4">
        <v>0</v>
      </c>
      <c r="R4">
        <v>0</v>
      </c>
      <c r="S4">
        <v>4.5599999999999996</v>
      </c>
      <c r="T4">
        <v>0</v>
      </c>
      <c r="U4" s="114">
        <f t="shared" si="2"/>
        <v>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590</v>
      </c>
      <c r="C5">
        <f>BAWANA!G5</f>
        <v>50</v>
      </c>
      <c r="D5">
        <f>BAWANA!AP5</f>
        <v>0</v>
      </c>
      <c r="E5">
        <f>BAWANA!AQ5</f>
        <v>50</v>
      </c>
      <c r="F5">
        <f t="shared" si="4"/>
        <v>512</v>
      </c>
      <c r="G5">
        <f t="shared" si="5"/>
        <v>50</v>
      </c>
      <c r="H5" s="112"/>
      <c r="I5">
        <f>BRPL_EOD!AM5+BRPL_EOD!AN5</f>
        <v>45.44</v>
      </c>
      <c r="J5">
        <f>BYPL_EOD!AM5+BYPL_EOD!AN5</f>
        <v>0</v>
      </c>
      <c r="K5">
        <f>MES_EOD!AM5+MES_EOD!AN5</f>
        <v>0</v>
      </c>
      <c r="L5">
        <f>NDMC_EOD!AM5+NDMC_EOD!AN5</f>
        <v>4.5599999999999996</v>
      </c>
      <c r="M5">
        <f>TPDDL_EOD!AM5+TPDDL_EOD!AN5</f>
        <v>0</v>
      </c>
      <c r="N5">
        <f t="shared" si="0"/>
        <v>50</v>
      </c>
      <c r="O5" s="112">
        <f t="shared" si="1"/>
        <v>0</v>
      </c>
      <c r="P5">
        <v>45.44</v>
      </c>
      <c r="Q5">
        <v>0</v>
      </c>
      <c r="R5">
        <v>0</v>
      </c>
      <c r="S5">
        <v>4.5599999999999996</v>
      </c>
      <c r="T5">
        <v>0</v>
      </c>
      <c r="U5" s="114">
        <f t="shared" si="2"/>
        <v>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590</v>
      </c>
      <c r="C6">
        <f>BAWANA!G6</f>
        <v>50</v>
      </c>
      <c r="D6">
        <f>BAWANA!AP6</f>
        <v>0</v>
      </c>
      <c r="E6">
        <f>BAWANA!AQ6</f>
        <v>50</v>
      </c>
      <c r="F6">
        <f t="shared" si="4"/>
        <v>512</v>
      </c>
      <c r="G6">
        <f t="shared" si="5"/>
        <v>50</v>
      </c>
      <c r="H6" s="112"/>
      <c r="I6">
        <f>BRPL_EOD!AM6+BRPL_EOD!AN6</f>
        <v>45.44</v>
      </c>
      <c r="J6">
        <f>BYPL_EOD!AM6+BYPL_EOD!AN6</f>
        <v>0</v>
      </c>
      <c r="K6">
        <f>MES_EOD!AM6+MES_EOD!AN6</f>
        <v>0</v>
      </c>
      <c r="L6">
        <f>NDMC_EOD!AM6+NDMC_EOD!AN6</f>
        <v>4.5599999999999996</v>
      </c>
      <c r="M6">
        <f>TPDDL_EOD!AM6+TPDDL_EOD!AN6</f>
        <v>0</v>
      </c>
      <c r="N6">
        <f t="shared" si="0"/>
        <v>50</v>
      </c>
      <c r="O6" s="112">
        <f t="shared" si="1"/>
        <v>0</v>
      </c>
      <c r="P6">
        <v>45.44</v>
      </c>
      <c r="Q6">
        <v>0</v>
      </c>
      <c r="R6">
        <v>0</v>
      </c>
      <c r="S6">
        <v>4.5599999999999996</v>
      </c>
      <c r="T6">
        <v>0</v>
      </c>
      <c r="U6" s="114">
        <f t="shared" si="2"/>
        <v>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590</v>
      </c>
      <c r="C7">
        <f>BAWANA!G7</f>
        <v>50</v>
      </c>
      <c r="D7">
        <f>BAWANA!AP7</f>
        <v>0</v>
      </c>
      <c r="E7">
        <f>BAWANA!AQ7</f>
        <v>50</v>
      </c>
      <c r="F7">
        <f t="shared" si="4"/>
        <v>512</v>
      </c>
      <c r="G7">
        <f t="shared" si="5"/>
        <v>50</v>
      </c>
      <c r="H7" s="112"/>
      <c r="I7">
        <f>BRPL_EOD!AM7+BRPL_EOD!AN7</f>
        <v>45.44</v>
      </c>
      <c r="J7">
        <f>BYPL_EOD!AM7+BYPL_EOD!AN7</f>
        <v>0</v>
      </c>
      <c r="K7">
        <f>MES_EOD!AM7+MES_EOD!AN7</f>
        <v>0</v>
      </c>
      <c r="L7">
        <f>NDMC_EOD!AM7+NDMC_EOD!AN7</f>
        <v>4.5599999999999996</v>
      </c>
      <c r="M7">
        <f>TPDDL_EOD!AM7+TPDDL_EOD!AN7</f>
        <v>0</v>
      </c>
      <c r="N7">
        <f t="shared" si="0"/>
        <v>50</v>
      </c>
      <c r="O7" s="112">
        <f t="shared" si="1"/>
        <v>0</v>
      </c>
      <c r="P7">
        <v>45.44</v>
      </c>
      <c r="Q7">
        <v>0</v>
      </c>
      <c r="R7">
        <v>0</v>
      </c>
      <c r="S7">
        <v>4.5599999999999996</v>
      </c>
      <c r="T7">
        <v>0</v>
      </c>
      <c r="U7" s="114">
        <f t="shared" si="2"/>
        <v>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590</v>
      </c>
      <c r="C8">
        <f>BAWANA!G8</f>
        <v>50</v>
      </c>
      <c r="D8">
        <f>BAWANA!AP8</f>
        <v>0</v>
      </c>
      <c r="E8">
        <f>BAWANA!AQ8</f>
        <v>50</v>
      </c>
      <c r="F8">
        <f t="shared" si="4"/>
        <v>512</v>
      </c>
      <c r="G8">
        <f t="shared" si="5"/>
        <v>50</v>
      </c>
      <c r="H8" s="112"/>
      <c r="I8">
        <f>BRPL_EOD!AM8+BRPL_EOD!AN8</f>
        <v>45.44</v>
      </c>
      <c r="J8">
        <f>BYPL_EOD!AM8+BYPL_EOD!AN8</f>
        <v>0</v>
      </c>
      <c r="K8">
        <f>MES_EOD!AM8+MES_EOD!AN8</f>
        <v>0</v>
      </c>
      <c r="L8">
        <f>NDMC_EOD!AM8+NDMC_EOD!AN8</f>
        <v>4.5599999999999996</v>
      </c>
      <c r="M8">
        <f>TPDDL_EOD!AM8+TPDDL_EOD!AN8</f>
        <v>0</v>
      </c>
      <c r="N8">
        <f t="shared" si="0"/>
        <v>50</v>
      </c>
      <c r="O8" s="112">
        <f t="shared" si="1"/>
        <v>0</v>
      </c>
      <c r="P8">
        <v>45.44</v>
      </c>
      <c r="Q8">
        <v>0</v>
      </c>
      <c r="R8">
        <v>0</v>
      </c>
      <c r="S8">
        <v>4.5599999999999996</v>
      </c>
      <c r="T8">
        <v>0</v>
      </c>
      <c r="U8" s="114">
        <f t="shared" si="2"/>
        <v>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590</v>
      </c>
      <c r="C9">
        <f>BAWANA!G9</f>
        <v>50</v>
      </c>
      <c r="D9">
        <f>BAWANA!AP9</f>
        <v>0</v>
      </c>
      <c r="E9">
        <f>BAWANA!AQ9</f>
        <v>50</v>
      </c>
      <c r="F9">
        <f t="shared" si="4"/>
        <v>512</v>
      </c>
      <c r="G9">
        <f t="shared" si="5"/>
        <v>50</v>
      </c>
      <c r="H9" s="112"/>
      <c r="I9">
        <f>BRPL_EOD!AM9+BRPL_EOD!AN9</f>
        <v>45.44</v>
      </c>
      <c r="J9">
        <f>BYPL_EOD!AM9+BYPL_EOD!AN9</f>
        <v>0</v>
      </c>
      <c r="K9">
        <f>MES_EOD!AM9+MES_EOD!AN9</f>
        <v>0</v>
      </c>
      <c r="L9">
        <f>NDMC_EOD!AM9+NDMC_EOD!AN9</f>
        <v>4.5599999999999996</v>
      </c>
      <c r="M9">
        <f>TPDDL_EOD!AM9+TPDDL_EOD!AN9</f>
        <v>0</v>
      </c>
      <c r="N9">
        <f t="shared" si="0"/>
        <v>50</v>
      </c>
      <c r="O9" s="112">
        <f t="shared" si="1"/>
        <v>0</v>
      </c>
      <c r="P9">
        <v>45.44</v>
      </c>
      <c r="Q9">
        <v>0</v>
      </c>
      <c r="R9">
        <v>0</v>
      </c>
      <c r="S9">
        <v>4.5599999999999996</v>
      </c>
      <c r="T9">
        <v>0</v>
      </c>
      <c r="U9" s="114">
        <f t="shared" si="2"/>
        <v>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590</v>
      </c>
      <c r="C10">
        <f>BAWANA!G10</f>
        <v>50</v>
      </c>
      <c r="D10">
        <f>BAWANA!AP10</f>
        <v>0</v>
      </c>
      <c r="E10">
        <f>BAWANA!AQ10</f>
        <v>50</v>
      </c>
      <c r="F10">
        <f t="shared" si="4"/>
        <v>512</v>
      </c>
      <c r="G10">
        <f t="shared" si="5"/>
        <v>50</v>
      </c>
      <c r="H10" s="112"/>
      <c r="I10">
        <f>BRPL_EOD!AM10+BRPL_EOD!AN10</f>
        <v>45.44</v>
      </c>
      <c r="J10">
        <f>BYPL_EOD!AM10+BYPL_EOD!AN10</f>
        <v>0</v>
      </c>
      <c r="K10">
        <f>MES_EOD!AM10+MES_EOD!AN10</f>
        <v>0</v>
      </c>
      <c r="L10">
        <f>NDMC_EOD!AM10+NDMC_EOD!AN10</f>
        <v>4.5599999999999996</v>
      </c>
      <c r="M10">
        <f>TPDDL_EOD!AM10+TPDDL_EOD!AN10</f>
        <v>0</v>
      </c>
      <c r="N10">
        <f t="shared" si="0"/>
        <v>50</v>
      </c>
      <c r="O10" s="112">
        <f t="shared" si="1"/>
        <v>0</v>
      </c>
      <c r="P10">
        <v>45.44</v>
      </c>
      <c r="Q10">
        <v>0</v>
      </c>
      <c r="R10">
        <v>0</v>
      </c>
      <c r="S10">
        <v>4.5599999999999996</v>
      </c>
      <c r="T10">
        <v>0</v>
      </c>
      <c r="U10" s="114">
        <f t="shared" si="2"/>
        <v>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590</v>
      </c>
      <c r="C11">
        <f>BAWANA!G11</f>
        <v>50</v>
      </c>
      <c r="D11">
        <f>BAWANA!AP11</f>
        <v>0</v>
      </c>
      <c r="E11">
        <f>BAWANA!AQ11</f>
        <v>50</v>
      </c>
      <c r="F11">
        <f t="shared" si="4"/>
        <v>512</v>
      </c>
      <c r="G11">
        <f t="shared" si="5"/>
        <v>50</v>
      </c>
      <c r="H11" s="112"/>
      <c r="I11">
        <f>BRPL_EOD!AM11+BRPL_EOD!AN11</f>
        <v>45.44</v>
      </c>
      <c r="J11">
        <f>BYPL_EOD!AM11+BYPL_EOD!AN11</f>
        <v>0</v>
      </c>
      <c r="K11">
        <f>MES_EOD!AM11+MES_EOD!AN11</f>
        <v>0</v>
      </c>
      <c r="L11">
        <f>NDMC_EOD!AM11+NDMC_EOD!AN11</f>
        <v>4.5599999999999996</v>
      </c>
      <c r="M11">
        <f>TPDDL_EOD!AM11+TPDDL_EOD!AN11</f>
        <v>0</v>
      </c>
      <c r="N11">
        <f t="shared" si="0"/>
        <v>50</v>
      </c>
      <c r="O11" s="112">
        <f t="shared" si="1"/>
        <v>0</v>
      </c>
      <c r="P11">
        <v>45.44</v>
      </c>
      <c r="Q11">
        <v>0</v>
      </c>
      <c r="R11">
        <v>0</v>
      </c>
      <c r="S11">
        <v>4.5599999999999996</v>
      </c>
      <c r="T11">
        <v>0</v>
      </c>
      <c r="U11" s="114">
        <f t="shared" si="2"/>
        <v>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590</v>
      </c>
      <c r="C12">
        <f>BAWANA!G12</f>
        <v>50</v>
      </c>
      <c r="D12">
        <f>BAWANA!AP12</f>
        <v>0</v>
      </c>
      <c r="E12">
        <f>BAWANA!AQ12</f>
        <v>50</v>
      </c>
      <c r="F12">
        <f t="shared" si="4"/>
        <v>512</v>
      </c>
      <c r="G12">
        <f t="shared" si="5"/>
        <v>50</v>
      </c>
      <c r="H12" s="112"/>
      <c r="I12">
        <f>BRPL_EOD!AM12+BRPL_EOD!AN12</f>
        <v>45.44</v>
      </c>
      <c r="J12">
        <f>BYPL_EOD!AM12+BYPL_EOD!AN12</f>
        <v>0</v>
      </c>
      <c r="K12">
        <f>MES_EOD!AM12+MES_EOD!AN12</f>
        <v>0</v>
      </c>
      <c r="L12">
        <f>NDMC_EOD!AM12+NDMC_EOD!AN12</f>
        <v>4.5599999999999996</v>
      </c>
      <c r="M12">
        <f>TPDDL_EOD!AM12+TPDDL_EOD!AN12</f>
        <v>0</v>
      </c>
      <c r="N12">
        <f t="shared" si="0"/>
        <v>50</v>
      </c>
      <c r="O12" s="112">
        <f t="shared" si="1"/>
        <v>0</v>
      </c>
      <c r="P12">
        <v>45.44</v>
      </c>
      <c r="Q12">
        <v>0</v>
      </c>
      <c r="R12">
        <v>0</v>
      </c>
      <c r="S12">
        <v>4.5599999999999996</v>
      </c>
      <c r="T12">
        <v>0</v>
      </c>
      <c r="U12" s="114">
        <f t="shared" si="2"/>
        <v>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590</v>
      </c>
      <c r="C13">
        <f>BAWANA!G13</f>
        <v>50</v>
      </c>
      <c r="D13">
        <f>BAWANA!AP13</f>
        <v>0</v>
      </c>
      <c r="E13">
        <f>BAWANA!AQ13</f>
        <v>50</v>
      </c>
      <c r="F13">
        <f t="shared" si="4"/>
        <v>512</v>
      </c>
      <c r="G13">
        <f t="shared" si="5"/>
        <v>50</v>
      </c>
      <c r="H13" s="112"/>
      <c r="I13">
        <f>BRPL_EOD!AM13+BRPL_EOD!AN13</f>
        <v>45.44</v>
      </c>
      <c r="J13">
        <f>BYPL_EOD!AM13+BYPL_EOD!AN13</f>
        <v>0</v>
      </c>
      <c r="K13">
        <f>MES_EOD!AM13+MES_EOD!AN13</f>
        <v>0</v>
      </c>
      <c r="L13">
        <f>NDMC_EOD!AM13+NDMC_EOD!AN13</f>
        <v>4.5599999999999996</v>
      </c>
      <c r="M13">
        <f>TPDDL_EOD!AM13+TPDDL_EOD!AN13</f>
        <v>0</v>
      </c>
      <c r="N13">
        <f t="shared" si="0"/>
        <v>50</v>
      </c>
      <c r="O13" s="112">
        <f t="shared" si="1"/>
        <v>0</v>
      </c>
      <c r="P13">
        <v>45.44</v>
      </c>
      <c r="Q13">
        <v>0</v>
      </c>
      <c r="R13">
        <v>0</v>
      </c>
      <c r="S13">
        <v>4.5599999999999996</v>
      </c>
      <c r="T13">
        <v>0</v>
      </c>
      <c r="U13" s="114">
        <f t="shared" si="2"/>
        <v>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590</v>
      </c>
      <c r="C14">
        <f>BAWANA!G14</f>
        <v>50</v>
      </c>
      <c r="D14">
        <f>BAWANA!AP14</f>
        <v>0</v>
      </c>
      <c r="E14">
        <f>BAWANA!AQ14</f>
        <v>50</v>
      </c>
      <c r="F14">
        <f t="shared" si="4"/>
        <v>512</v>
      </c>
      <c r="G14">
        <f t="shared" si="5"/>
        <v>50</v>
      </c>
      <c r="H14" s="112"/>
      <c r="I14">
        <f>BRPL_EOD!AM14+BRPL_EOD!AN14</f>
        <v>45.44</v>
      </c>
      <c r="J14">
        <f>BYPL_EOD!AM14+BYPL_EOD!AN14</f>
        <v>0</v>
      </c>
      <c r="K14">
        <f>MES_EOD!AM14+MES_EOD!AN14</f>
        <v>0</v>
      </c>
      <c r="L14">
        <f>NDMC_EOD!AM14+NDMC_EOD!AN14</f>
        <v>4.5599999999999996</v>
      </c>
      <c r="M14">
        <f>TPDDL_EOD!AM14+TPDDL_EOD!AN14</f>
        <v>0</v>
      </c>
      <c r="N14">
        <f t="shared" si="0"/>
        <v>50</v>
      </c>
      <c r="O14" s="112">
        <f t="shared" si="1"/>
        <v>0</v>
      </c>
      <c r="P14">
        <v>45.44</v>
      </c>
      <c r="Q14">
        <v>0</v>
      </c>
      <c r="R14">
        <v>0</v>
      </c>
      <c r="S14">
        <v>4.5599999999999996</v>
      </c>
      <c r="T14">
        <v>0</v>
      </c>
      <c r="U14" s="114">
        <f t="shared" si="2"/>
        <v>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590</v>
      </c>
      <c r="C15">
        <f>BAWANA!G15</f>
        <v>50</v>
      </c>
      <c r="D15">
        <f>BAWANA!AP15</f>
        <v>0</v>
      </c>
      <c r="E15">
        <f>BAWANA!AQ15</f>
        <v>50</v>
      </c>
      <c r="F15">
        <f t="shared" si="4"/>
        <v>512</v>
      </c>
      <c r="G15">
        <f t="shared" si="5"/>
        <v>50</v>
      </c>
      <c r="H15" s="112"/>
      <c r="I15">
        <f>BRPL_EOD!AM15+BRPL_EOD!AN15</f>
        <v>45.44</v>
      </c>
      <c r="J15">
        <f>BYPL_EOD!AM15+BYPL_EOD!AN15</f>
        <v>0</v>
      </c>
      <c r="K15">
        <f>MES_EOD!AM15+MES_EOD!AN15</f>
        <v>0</v>
      </c>
      <c r="L15">
        <f>NDMC_EOD!AM15+NDMC_EOD!AN15</f>
        <v>4.5599999999999996</v>
      </c>
      <c r="M15">
        <f>TPDDL_EOD!AM15+TPDDL_EOD!AN15</f>
        <v>0</v>
      </c>
      <c r="N15">
        <f t="shared" si="0"/>
        <v>50</v>
      </c>
      <c r="O15" s="112">
        <f t="shared" si="1"/>
        <v>0</v>
      </c>
      <c r="P15">
        <v>45.44</v>
      </c>
      <c r="Q15">
        <v>0</v>
      </c>
      <c r="R15">
        <v>0</v>
      </c>
      <c r="S15">
        <v>4.5599999999999996</v>
      </c>
      <c r="T15">
        <v>0</v>
      </c>
      <c r="U15" s="114">
        <f t="shared" si="2"/>
        <v>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590</v>
      </c>
      <c r="C16">
        <f>BAWANA!G16</f>
        <v>50</v>
      </c>
      <c r="D16">
        <f>BAWANA!AP16</f>
        <v>0</v>
      </c>
      <c r="E16">
        <f>BAWANA!AQ16</f>
        <v>50</v>
      </c>
      <c r="F16">
        <f t="shared" si="4"/>
        <v>512</v>
      </c>
      <c r="G16">
        <f t="shared" si="5"/>
        <v>50</v>
      </c>
      <c r="H16" s="112"/>
      <c r="I16">
        <f>BRPL_EOD!AM16+BRPL_EOD!AN16</f>
        <v>45.44</v>
      </c>
      <c r="J16">
        <f>BYPL_EOD!AM16+BYPL_EOD!AN16</f>
        <v>0</v>
      </c>
      <c r="K16">
        <f>MES_EOD!AM16+MES_EOD!AN16</f>
        <v>0</v>
      </c>
      <c r="L16">
        <f>NDMC_EOD!AM16+NDMC_EOD!AN16</f>
        <v>4.5599999999999996</v>
      </c>
      <c r="M16">
        <f>TPDDL_EOD!AM16+TPDDL_EOD!AN16</f>
        <v>0</v>
      </c>
      <c r="N16">
        <f t="shared" si="0"/>
        <v>50</v>
      </c>
      <c r="O16" s="112">
        <f t="shared" si="1"/>
        <v>0</v>
      </c>
      <c r="P16">
        <v>45.44</v>
      </c>
      <c r="Q16">
        <v>0</v>
      </c>
      <c r="R16">
        <v>0</v>
      </c>
      <c r="S16">
        <v>4.5599999999999996</v>
      </c>
      <c r="T16">
        <v>0</v>
      </c>
      <c r="U16" s="114">
        <f t="shared" si="2"/>
        <v>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590</v>
      </c>
      <c r="C17">
        <f>BAWANA!G17</f>
        <v>50</v>
      </c>
      <c r="D17">
        <f>BAWANA!AP17</f>
        <v>0</v>
      </c>
      <c r="E17">
        <f>BAWANA!AQ17</f>
        <v>50</v>
      </c>
      <c r="F17">
        <f t="shared" si="4"/>
        <v>512</v>
      </c>
      <c r="G17">
        <f t="shared" si="5"/>
        <v>50</v>
      </c>
      <c r="H17" s="112"/>
      <c r="I17">
        <f>BRPL_EOD!AM17+BRPL_EOD!AN17</f>
        <v>45.44</v>
      </c>
      <c r="J17">
        <f>BYPL_EOD!AM17+BYPL_EOD!AN17</f>
        <v>0</v>
      </c>
      <c r="K17">
        <f>MES_EOD!AM17+MES_EOD!AN17</f>
        <v>0</v>
      </c>
      <c r="L17">
        <f>NDMC_EOD!AM17+NDMC_EOD!AN17</f>
        <v>4.5599999999999996</v>
      </c>
      <c r="M17">
        <f>TPDDL_EOD!AM17+TPDDL_EOD!AN17</f>
        <v>0</v>
      </c>
      <c r="N17">
        <f t="shared" si="0"/>
        <v>50</v>
      </c>
      <c r="O17" s="112">
        <f t="shared" si="1"/>
        <v>0</v>
      </c>
      <c r="P17">
        <v>45.44</v>
      </c>
      <c r="Q17">
        <v>0</v>
      </c>
      <c r="R17">
        <v>0</v>
      </c>
      <c r="S17">
        <v>4.5599999999999996</v>
      </c>
      <c r="T17">
        <v>0</v>
      </c>
      <c r="U17" s="114">
        <f t="shared" si="2"/>
        <v>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590</v>
      </c>
      <c r="C18">
        <f>BAWANA!G18</f>
        <v>50</v>
      </c>
      <c r="D18">
        <f>BAWANA!AP18</f>
        <v>0</v>
      </c>
      <c r="E18">
        <f>BAWANA!AQ18</f>
        <v>50</v>
      </c>
      <c r="F18">
        <f t="shared" si="4"/>
        <v>512</v>
      </c>
      <c r="G18">
        <f t="shared" si="5"/>
        <v>50</v>
      </c>
      <c r="H18" s="112"/>
      <c r="I18">
        <f>BRPL_EOD!AM18+BRPL_EOD!AN18</f>
        <v>45.44</v>
      </c>
      <c r="J18">
        <f>BYPL_EOD!AM18+BYPL_EOD!AN18</f>
        <v>0</v>
      </c>
      <c r="K18">
        <f>MES_EOD!AM18+MES_EOD!AN18</f>
        <v>0</v>
      </c>
      <c r="L18">
        <f>NDMC_EOD!AM18+NDMC_EOD!AN18</f>
        <v>4.5599999999999996</v>
      </c>
      <c r="M18">
        <f>TPDDL_EOD!AM18+TPDDL_EOD!AN18</f>
        <v>0</v>
      </c>
      <c r="N18">
        <f t="shared" si="0"/>
        <v>50</v>
      </c>
      <c r="O18" s="112">
        <f t="shared" si="1"/>
        <v>0</v>
      </c>
      <c r="P18">
        <v>45.44</v>
      </c>
      <c r="Q18">
        <v>0</v>
      </c>
      <c r="R18">
        <v>0</v>
      </c>
      <c r="S18">
        <v>4.5599999999999996</v>
      </c>
      <c r="T18">
        <v>0</v>
      </c>
      <c r="U18" s="114">
        <f t="shared" si="2"/>
        <v>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560</v>
      </c>
      <c r="C19">
        <f>BAWANA!G19</f>
        <v>80</v>
      </c>
      <c r="D19">
        <f>BAWANA!AP19</f>
        <v>0</v>
      </c>
      <c r="E19">
        <f>BAWANA!AQ19</f>
        <v>80</v>
      </c>
      <c r="F19">
        <f t="shared" si="4"/>
        <v>512</v>
      </c>
      <c r="G19">
        <f t="shared" si="5"/>
        <v>80</v>
      </c>
      <c r="H19" s="112"/>
      <c r="I19">
        <f>BRPL_EOD!AM19+BRPL_EOD!AN19</f>
        <v>72.7</v>
      </c>
      <c r="J19">
        <f>BYPL_EOD!AM19+BYPL_EOD!AN19</f>
        <v>0</v>
      </c>
      <c r="K19">
        <f>MES_EOD!AM19+MES_EOD!AN19</f>
        <v>0</v>
      </c>
      <c r="L19">
        <f>NDMC_EOD!AM19+NDMC_EOD!AN19</f>
        <v>7.3</v>
      </c>
      <c r="M19">
        <f>TPDDL_EOD!AM19+TPDDL_EOD!AN19</f>
        <v>0</v>
      </c>
      <c r="N19">
        <f t="shared" si="0"/>
        <v>80</v>
      </c>
      <c r="O19" s="112">
        <f t="shared" si="1"/>
        <v>0</v>
      </c>
      <c r="P19">
        <v>72.7</v>
      </c>
      <c r="Q19">
        <v>0</v>
      </c>
      <c r="R19">
        <v>0</v>
      </c>
      <c r="S19">
        <v>7.3</v>
      </c>
      <c r="T19">
        <v>0</v>
      </c>
      <c r="U19" s="114">
        <f t="shared" si="2"/>
        <v>80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560</v>
      </c>
      <c r="C20">
        <f>BAWANA!G20</f>
        <v>80</v>
      </c>
      <c r="D20">
        <f>BAWANA!AP20</f>
        <v>0</v>
      </c>
      <c r="E20">
        <f>BAWANA!AQ20</f>
        <v>80</v>
      </c>
      <c r="F20">
        <f t="shared" si="4"/>
        <v>512</v>
      </c>
      <c r="G20">
        <f t="shared" si="5"/>
        <v>80</v>
      </c>
      <c r="H20" s="112"/>
      <c r="I20">
        <f>BRPL_EOD!AM20+BRPL_EOD!AN20</f>
        <v>72.7</v>
      </c>
      <c r="J20">
        <f>BYPL_EOD!AM20+BYPL_EOD!AN20</f>
        <v>0</v>
      </c>
      <c r="K20">
        <f>MES_EOD!AM20+MES_EOD!AN20</f>
        <v>0</v>
      </c>
      <c r="L20">
        <f>NDMC_EOD!AM20+NDMC_EOD!AN20</f>
        <v>7.3</v>
      </c>
      <c r="M20">
        <f>TPDDL_EOD!AM20+TPDDL_EOD!AN20</f>
        <v>0</v>
      </c>
      <c r="N20">
        <f t="shared" si="0"/>
        <v>80</v>
      </c>
      <c r="O20" s="112">
        <f t="shared" si="1"/>
        <v>0</v>
      </c>
      <c r="P20">
        <v>72.7</v>
      </c>
      <c r="Q20">
        <v>0</v>
      </c>
      <c r="R20">
        <v>0</v>
      </c>
      <c r="S20">
        <v>7.3</v>
      </c>
      <c r="T20">
        <v>0</v>
      </c>
      <c r="U20" s="114">
        <f t="shared" si="2"/>
        <v>80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560</v>
      </c>
      <c r="C21">
        <f>BAWANA!G21</f>
        <v>80</v>
      </c>
      <c r="D21">
        <f>BAWANA!AP21</f>
        <v>0</v>
      </c>
      <c r="E21">
        <f>BAWANA!AQ21</f>
        <v>80</v>
      </c>
      <c r="F21">
        <f t="shared" si="4"/>
        <v>512</v>
      </c>
      <c r="G21">
        <f t="shared" si="5"/>
        <v>80</v>
      </c>
      <c r="H21" s="112"/>
      <c r="I21">
        <f>BRPL_EOD!AM21+BRPL_EOD!AN21</f>
        <v>72.7</v>
      </c>
      <c r="J21">
        <f>BYPL_EOD!AM21+BYPL_EOD!AN21</f>
        <v>0</v>
      </c>
      <c r="K21">
        <f>MES_EOD!AM21+MES_EOD!AN21</f>
        <v>0</v>
      </c>
      <c r="L21">
        <f>NDMC_EOD!AM21+NDMC_EOD!AN21</f>
        <v>7.3</v>
      </c>
      <c r="M21">
        <f>TPDDL_EOD!AM21+TPDDL_EOD!AN21</f>
        <v>0</v>
      </c>
      <c r="N21">
        <f t="shared" si="0"/>
        <v>80</v>
      </c>
      <c r="O21" s="112">
        <f t="shared" si="1"/>
        <v>0</v>
      </c>
      <c r="P21">
        <v>72.7</v>
      </c>
      <c r="Q21">
        <v>0</v>
      </c>
      <c r="R21">
        <v>0</v>
      </c>
      <c r="S21">
        <v>7.3</v>
      </c>
      <c r="T21">
        <v>0</v>
      </c>
      <c r="U21" s="114">
        <f t="shared" si="2"/>
        <v>80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560</v>
      </c>
      <c r="C22">
        <f>BAWANA!G22</f>
        <v>80</v>
      </c>
      <c r="D22">
        <f>BAWANA!AP22</f>
        <v>0</v>
      </c>
      <c r="E22">
        <f>BAWANA!AQ22</f>
        <v>80</v>
      </c>
      <c r="F22">
        <f t="shared" si="4"/>
        <v>512</v>
      </c>
      <c r="G22">
        <f t="shared" si="5"/>
        <v>80</v>
      </c>
      <c r="H22" s="112"/>
      <c r="I22">
        <f>BRPL_EOD!AM22+BRPL_EOD!AN22</f>
        <v>72.7</v>
      </c>
      <c r="J22">
        <f>BYPL_EOD!AM22+BYPL_EOD!AN22</f>
        <v>0</v>
      </c>
      <c r="K22">
        <f>MES_EOD!AM22+MES_EOD!AN22</f>
        <v>0</v>
      </c>
      <c r="L22">
        <f>NDMC_EOD!AM22+NDMC_EOD!AN22</f>
        <v>7.3</v>
      </c>
      <c r="M22">
        <f>TPDDL_EOD!AM22+TPDDL_EOD!AN22</f>
        <v>0</v>
      </c>
      <c r="N22">
        <f t="shared" si="0"/>
        <v>80</v>
      </c>
      <c r="O22" s="112">
        <f t="shared" si="1"/>
        <v>0</v>
      </c>
      <c r="P22">
        <v>72.7</v>
      </c>
      <c r="Q22">
        <v>0</v>
      </c>
      <c r="R22">
        <v>0</v>
      </c>
      <c r="S22">
        <v>7.3</v>
      </c>
      <c r="T22">
        <v>0</v>
      </c>
      <c r="U22" s="114">
        <f t="shared" si="2"/>
        <v>80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560</v>
      </c>
      <c r="C23">
        <f>BAWANA!G23</f>
        <v>80</v>
      </c>
      <c r="D23">
        <f>BAWANA!AP23</f>
        <v>0</v>
      </c>
      <c r="E23">
        <f>BAWANA!AQ23</f>
        <v>80</v>
      </c>
      <c r="F23">
        <f t="shared" si="4"/>
        <v>512</v>
      </c>
      <c r="G23">
        <f t="shared" si="5"/>
        <v>80</v>
      </c>
      <c r="H23" s="112"/>
      <c r="I23">
        <f>BRPL_EOD!AM23+BRPL_EOD!AN23</f>
        <v>72.7</v>
      </c>
      <c r="J23">
        <f>BYPL_EOD!AM23+BYPL_EOD!AN23</f>
        <v>0</v>
      </c>
      <c r="K23">
        <f>MES_EOD!AM23+MES_EOD!AN23</f>
        <v>0</v>
      </c>
      <c r="L23">
        <f>NDMC_EOD!AM23+NDMC_EOD!AN23</f>
        <v>7.3</v>
      </c>
      <c r="M23">
        <f>TPDDL_EOD!AM23+TPDDL_EOD!AN23</f>
        <v>0</v>
      </c>
      <c r="N23">
        <f t="shared" si="0"/>
        <v>80</v>
      </c>
      <c r="O23" s="112">
        <f t="shared" si="1"/>
        <v>0</v>
      </c>
      <c r="P23">
        <v>72.7</v>
      </c>
      <c r="Q23">
        <v>0</v>
      </c>
      <c r="R23">
        <v>0</v>
      </c>
      <c r="S23">
        <v>7.3</v>
      </c>
      <c r="T23">
        <v>0</v>
      </c>
      <c r="U23" s="114">
        <f t="shared" si="2"/>
        <v>80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560</v>
      </c>
      <c r="C24">
        <f>BAWANA!G24</f>
        <v>80</v>
      </c>
      <c r="D24">
        <f>BAWANA!AP24</f>
        <v>0</v>
      </c>
      <c r="E24">
        <f>BAWANA!AQ24</f>
        <v>80</v>
      </c>
      <c r="F24">
        <f t="shared" si="4"/>
        <v>512</v>
      </c>
      <c r="G24">
        <f t="shared" si="5"/>
        <v>80</v>
      </c>
      <c r="H24" s="112"/>
      <c r="I24">
        <f>BRPL_EOD!AM24+BRPL_EOD!AN24</f>
        <v>72.7</v>
      </c>
      <c r="J24">
        <f>BYPL_EOD!AM24+BYPL_EOD!AN24</f>
        <v>0</v>
      </c>
      <c r="K24">
        <f>MES_EOD!AM24+MES_EOD!AN24</f>
        <v>0</v>
      </c>
      <c r="L24">
        <f>NDMC_EOD!AM24+NDMC_EOD!AN24</f>
        <v>7.3</v>
      </c>
      <c r="M24">
        <f>TPDDL_EOD!AM24+TPDDL_EOD!AN24</f>
        <v>0</v>
      </c>
      <c r="N24">
        <f t="shared" si="0"/>
        <v>80</v>
      </c>
      <c r="O24" s="112">
        <f t="shared" si="1"/>
        <v>0</v>
      </c>
      <c r="P24">
        <v>72.7</v>
      </c>
      <c r="Q24">
        <v>0</v>
      </c>
      <c r="R24">
        <v>0</v>
      </c>
      <c r="S24">
        <v>7.3</v>
      </c>
      <c r="T24">
        <v>0</v>
      </c>
      <c r="U24" s="114">
        <f t="shared" si="2"/>
        <v>80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560</v>
      </c>
      <c r="C25">
        <f>BAWANA!G25</f>
        <v>80</v>
      </c>
      <c r="D25">
        <f>BAWANA!AP25</f>
        <v>0</v>
      </c>
      <c r="E25">
        <f>BAWANA!AQ25</f>
        <v>80</v>
      </c>
      <c r="F25">
        <f t="shared" si="4"/>
        <v>512</v>
      </c>
      <c r="G25">
        <f t="shared" si="5"/>
        <v>80</v>
      </c>
      <c r="H25" s="112"/>
      <c r="I25">
        <f>BRPL_EOD!AM25+BRPL_EOD!AN25</f>
        <v>72.7</v>
      </c>
      <c r="J25">
        <f>BYPL_EOD!AM25+BYPL_EOD!AN25</f>
        <v>0</v>
      </c>
      <c r="K25">
        <f>MES_EOD!AM25+MES_EOD!AN25</f>
        <v>0</v>
      </c>
      <c r="L25">
        <f>NDMC_EOD!AM25+NDMC_EOD!AN25</f>
        <v>7.3</v>
      </c>
      <c r="M25">
        <f>TPDDL_EOD!AM25+TPDDL_EOD!AN25</f>
        <v>0</v>
      </c>
      <c r="N25">
        <f t="shared" si="0"/>
        <v>80</v>
      </c>
      <c r="O25" s="112">
        <f t="shared" si="1"/>
        <v>0</v>
      </c>
      <c r="P25">
        <v>72.7</v>
      </c>
      <c r="Q25">
        <v>0</v>
      </c>
      <c r="R25">
        <v>0</v>
      </c>
      <c r="S25">
        <v>7.3</v>
      </c>
      <c r="T25">
        <v>0</v>
      </c>
      <c r="U25" s="114">
        <f t="shared" si="2"/>
        <v>80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560</v>
      </c>
      <c r="C26">
        <f>BAWANA!G26</f>
        <v>80</v>
      </c>
      <c r="D26">
        <f>BAWANA!AP26</f>
        <v>0</v>
      </c>
      <c r="E26">
        <f>BAWANA!AQ26</f>
        <v>80</v>
      </c>
      <c r="F26">
        <f t="shared" si="4"/>
        <v>512</v>
      </c>
      <c r="G26">
        <f t="shared" si="5"/>
        <v>80</v>
      </c>
      <c r="H26" s="112"/>
      <c r="I26">
        <f>BRPL_EOD!AM26+BRPL_EOD!AN26</f>
        <v>72.7</v>
      </c>
      <c r="J26">
        <f>BYPL_EOD!AM26+BYPL_EOD!AN26</f>
        <v>0</v>
      </c>
      <c r="K26">
        <f>MES_EOD!AM26+MES_EOD!AN26</f>
        <v>0</v>
      </c>
      <c r="L26">
        <f>NDMC_EOD!AM26+NDMC_EOD!AN26</f>
        <v>7.3</v>
      </c>
      <c r="M26">
        <f>TPDDL_EOD!AM26+TPDDL_EOD!AN26</f>
        <v>0</v>
      </c>
      <c r="N26">
        <f t="shared" si="0"/>
        <v>80</v>
      </c>
      <c r="O26" s="112">
        <f t="shared" si="1"/>
        <v>0</v>
      </c>
      <c r="P26">
        <v>72.7</v>
      </c>
      <c r="Q26">
        <v>0</v>
      </c>
      <c r="R26">
        <v>0</v>
      </c>
      <c r="S26">
        <v>7.3</v>
      </c>
      <c r="T26">
        <v>0</v>
      </c>
      <c r="U26" s="114">
        <f t="shared" si="2"/>
        <v>80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560</v>
      </c>
      <c r="C27">
        <f>BAWANA!G27</f>
        <v>80</v>
      </c>
      <c r="D27">
        <f>BAWANA!AP27</f>
        <v>0</v>
      </c>
      <c r="E27">
        <f>BAWANA!AQ27</f>
        <v>80</v>
      </c>
      <c r="F27">
        <f t="shared" si="4"/>
        <v>512</v>
      </c>
      <c r="G27">
        <f t="shared" si="5"/>
        <v>80</v>
      </c>
      <c r="H27" s="112"/>
      <c r="I27">
        <f>BRPL_EOD!AM27+BRPL_EOD!AN27</f>
        <v>72.7</v>
      </c>
      <c r="J27">
        <f>BYPL_EOD!AM27+BYPL_EOD!AN27</f>
        <v>0</v>
      </c>
      <c r="K27">
        <f>MES_EOD!AM27+MES_EOD!AN27</f>
        <v>0</v>
      </c>
      <c r="L27">
        <f>NDMC_EOD!AM27+NDMC_EOD!AN27</f>
        <v>7.3</v>
      </c>
      <c r="M27">
        <f>TPDDL_EOD!AM27+TPDDL_EOD!AN27</f>
        <v>0</v>
      </c>
      <c r="N27">
        <f t="shared" si="0"/>
        <v>80</v>
      </c>
      <c r="O27" s="112">
        <f t="shared" si="1"/>
        <v>0</v>
      </c>
      <c r="P27">
        <v>72.7</v>
      </c>
      <c r="Q27">
        <v>0</v>
      </c>
      <c r="R27">
        <v>0</v>
      </c>
      <c r="S27">
        <v>7.3</v>
      </c>
      <c r="T27">
        <v>0</v>
      </c>
      <c r="U27" s="114">
        <f t="shared" si="2"/>
        <v>80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560</v>
      </c>
      <c r="C28">
        <f>BAWANA!G28</f>
        <v>80</v>
      </c>
      <c r="D28">
        <f>BAWANA!AP28</f>
        <v>0</v>
      </c>
      <c r="E28">
        <f>BAWANA!AQ28</f>
        <v>80</v>
      </c>
      <c r="F28">
        <f t="shared" si="4"/>
        <v>512</v>
      </c>
      <c r="G28">
        <f t="shared" si="5"/>
        <v>80</v>
      </c>
      <c r="H28" s="112"/>
      <c r="I28">
        <f>BRPL_EOD!AM28+BRPL_EOD!AN28</f>
        <v>72.7</v>
      </c>
      <c r="J28">
        <f>BYPL_EOD!AM28+BYPL_EOD!AN28</f>
        <v>0</v>
      </c>
      <c r="K28">
        <f>MES_EOD!AM28+MES_EOD!AN28</f>
        <v>0</v>
      </c>
      <c r="L28">
        <f>NDMC_EOD!AM28+NDMC_EOD!AN28</f>
        <v>7.3</v>
      </c>
      <c r="M28">
        <f>TPDDL_EOD!AM28+TPDDL_EOD!AN28</f>
        <v>0</v>
      </c>
      <c r="N28">
        <f t="shared" si="0"/>
        <v>80</v>
      </c>
      <c r="O28" s="112">
        <f t="shared" si="1"/>
        <v>0</v>
      </c>
      <c r="P28">
        <v>72.7</v>
      </c>
      <c r="Q28">
        <v>0</v>
      </c>
      <c r="R28">
        <v>0</v>
      </c>
      <c r="S28">
        <v>7.3</v>
      </c>
      <c r="T28">
        <v>0</v>
      </c>
      <c r="U28" s="114">
        <f t="shared" si="2"/>
        <v>80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512</v>
      </c>
      <c r="G29">
        <f t="shared" si="5"/>
        <v>150</v>
      </c>
      <c r="H29" s="112"/>
      <c r="I29">
        <f>BRPL_EOD!AM29+BRPL_EOD!AN29</f>
        <v>135</v>
      </c>
      <c r="J29">
        <f>BYPL_EOD!AM29+BYPL_EOD!AN29</f>
        <v>0</v>
      </c>
      <c r="K29">
        <f>MES_EOD!AM29+MES_EOD!AN29</f>
        <v>0</v>
      </c>
      <c r="L29">
        <f>NDMC_EOD!AM29+NDMC_EOD!AN29</f>
        <v>15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135</v>
      </c>
      <c r="Q29">
        <v>0</v>
      </c>
      <c r="R29">
        <v>0</v>
      </c>
      <c r="S29">
        <v>15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215</v>
      </c>
      <c r="E30">
        <f>BAWANA!AQ30</f>
        <v>0</v>
      </c>
      <c r="F30">
        <f t="shared" si="4"/>
        <v>512</v>
      </c>
      <c r="G30">
        <f t="shared" si="5"/>
        <v>215</v>
      </c>
      <c r="H30" s="112"/>
      <c r="I30">
        <f>BRPL_EOD!AM30+BRPL_EOD!AN30</f>
        <v>200</v>
      </c>
      <c r="J30">
        <f>BYPL_EOD!AM30+BYPL_EOD!AN30</f>
        <v>0</v>
      </c>
      <c r="K30">
        <f>MES_EOD!AM30+MES_EOD!AN30</f>
        <v>0</v>
      </c>
      <c r="L30">
        <f>NDMC_EOD!AM30+NDMC_EOD!AN30</f>
        <v>15</v>
      </c>
      <c r="M30">
        <f>TPDDL_EOD!AM30+TPDDL_EOD!AN30</f>
        <v>0</v>
      </c>
      <c r="N30">
        <f t="shared" si="0"/>
        <v>215</v>
      </c>
      <c r="O30" s="112">
        <f t="shared" si="1"/>
        <v>0</v>
      </c>
      <c r="P30">
        <v>200</v>
      </c>
      <c r="Q30">
        <v>0</v>
      </c>
      <c r="R30">
        <v>0</v>
      </c>
      <c r="S30">
        <v>15</v>
      </c>
      <c r="T30">
        <v>0</v>
      </c>
      <c r="U30" s="114">
        <f t="shared" si="2"/>
        <v>215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300</v>
      </c>
      <c r="E31">
        <f>BAWANA!AQ31</f>
        <v>0</v>
      </c>
      <c r="F31">
        <f t="shared" si="4"/>
        <v>512</v>
      </c>
      <c r="G31">
        <f t="shared" si="5"/>
        <v>300</v>
      </c>
      <c r="H31" s="112"/>
      <c r="I31">
        <f>BRPL_EOD!AM31+BRPL_EOD!AN31</f>
        <v>289.44</v>
      </c>
      <c r="J31">
        <f>BYPL_EOD!AM31+BYPL_EOD!AN31</f>
        <v>0</v>
      </c>
      <c r="K31">
        <f>MES_EOD!AM31+MES_EOD!AN31</f>
        <v>0</v>
      </c>
      <c r="L31">
        <f>NDMC_EOD!AM31+NDMC_EOD!AN31</f>
        <v>10.56</v>
      </c>
      <c r="M31">
        <f>TPDDL_EOD!AM31+TPDDL_EOD!AN31</f>
        <v>0</v>
      </c>
      <c r="N31">
        <f t="shared" si="0"/>
        <v>300</v>
      </c>
      <c r="O31" s="112">
        <f t="shared" si="1"/>
        <v>0</v>
      </c>
      <c r="P31">
        <v>289.44</v>
      </c>
      <c r="Q31">
        <v>0</v>
      </c>
      <c r="R31">
        <v>0</v>
      </c>
      <c r="S31">
        <v>10.56</v>
      </c>
      <c r="T31">
        <v>0</v>
      </c>
      <c r="U31" s="114">
        <f t="shared" si="2"/>
        <v>300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300</v>
      </c>
      <c r="E32">
        <f>BAWANA!AQ32</f>
        <v>0</v>
      </c>
      <c r="F32">
        <f t="shared" si="4"/>
        <v>512</v>
      </c>
      <c r="G32">
        <f t="shared" si="5"/>
        <v>300</v>
      </c>
      <c r="H32" s="112"/>
      <c r="I32">
        <f>BRPL_EOD!AM32+BRPL_EOD!AN32</f>
        <v>290.93</v>
      </c>
      <c r="J32">
        <f>BYPL_EOD!AM32+BYPL_EOD!AN32</f>
        <v>0</v>
      </c>
      <c r="K32">
        <f>MES_EOD!AM32+MES_EOD!AN32</f>
        <v>0</v>
      </c>
      <c r="L32">
        <f>NDMC_EOD!AM32+NDMC_EOD!AN32</f>
        <v>9.07</v>
      </c>
      <c r="M32">
        <f>TPDDL_EOD!AM32+TPDDL_EOD!AN32</f>
        <v>0</v>
      </c>
      <c r="N32">
        <f t="shared" si="0"/>
        <v>300</v>
      </c>
      <c r="O32" s="112">
        <f t="shared" si="1"/>
        <v>0</v>
      </c>
      <c r="P32">
        <v>290.93</v>
      </c>
      <c r="Q32">
        <v>0</v>
      </c>
      <c r="R32">
        <v>0</v>
      </c>
      <c r="S32">
        <v>9.07</v>
      </c>
      <c r="T32">
        <v>0</v>
      </c>
      <c r="U32" s="114">
        <f t="shared" si="2"/>
        <v>300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300</v>
      </c>
      <c r="E33">
        <f>BAWANA!AQ33</f>
        <v>0</v>
      </c>
      <c r="F33">
        <f t="shared" si="4"/>
        <v>512</v>
      </c>
      <c r="G33">
        <f t="shared" si="5"/>
        <v>300</v>
      </c>
      <c r="H33" s="112"/>
      <c r="I33">
        <f>BRPL_EOD!AM33+BRPL_EOD!AN33</f>
        <v>291</v>
      </c>
      <c r="J33">
        <f>BYPL_EOD!AM33+BYPL_EOD!AN33</f>
        <v>0</v>
      </c>
      <c r="K33">
        <f>MES_EOD!AM33+MES_EOD!AN33</f>
        <v>0</v>
      </c>
      <c r="L33">
        <f>NDMC_EOD!AM33+NDMC_EOD!AN33</f>
        <v>9</v>
      </c>
      <c r="M33">
        <f>TPDDL_EOD!AM33+TPDDL_EOD!AN33</f>
        <v>0</v>
      </c>
      <c r="N33">
        <f t="shared" si="0"/>
        <v>300</v>
      </c>
      <c r="O33" s="112">
        <f t="shared" si="1"/>
        <v>0</v>
      </c>
      <c r="P33">
        <v>291</v>
      </c>
      <c r="Q33">
        <v>0</v>
      </c>
      <c r="R33">
        <v>0</v>
      </c>
      <c r="S33">
        <v>9</v>
      </c>
      <c r="T33">
        <v>0</v>
      </c>
      <c r="U33" s="114">
        <f t="shared" si="2"/>
        <v>300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300</v>
      </c>
      <c r="E34">
        <f>BAWANA!AQ34</f>
        <v>0</v>
      </c>
      <c r="F34">
        <f t="shared" si="4"/>
        <v>512</v>
      </c>
      <c r="G34">
        <f t="shared" si="5"/>
        <v>300</v>
      </c>
      <c r="H34" s="112"/>
      <c r="I34">
        <f>BRPL_EOD!AM34+BRPL_EOD!AN34</f>
        <v>291.58999999999997</v>
      </c>
      <c r="J34">
        <f>BYPL_EOD!AM34+BYPL_EOD!AN34</f>
        <v>0</v>
      </c>
      <c r="K34">
        <f>MES_EOD!AM34+MES_EOD!AN34</f>
        <v>0</v>
      </c>
      <c r="L34">
        <f>NDMC_EOD!AM34+NDMC_EOD!AN34</f>
        <v>8.41</v>
      </c>
      <c r="M34">
        <f>TPDDL_EOD!AM34+TPDDL_EOD!AN34</f>
        <v>0</v>
      </c>
      <c r="N34">
        <f t="shared" si="0"/>
        <v>300</v>
      </c>
      <c r="O34" s="112">
        <f t="shared" si="1"/>
        <v>0</v>
      </c>
      <c r="P34">
        <v>291.58999999999997</v>
      </c>
      <c r="Q34">
        <v>0</v>
      </c>
      <c r="R34">
        <v>0</v>
      </c>
      <c r="S34">
        <v>8.41</v>
      </c>
      <c r="T34">
        <v>0</v>
      </c>
      <c r="U34" s="114">
        <f t="shared" si="2"/>
        <v>300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300</v>
      </c>
      <c r="E35">
        <f>BAWANA!AQ35</f>
        <v>0</v>
      </c>
      <c r="F35">
        <f t="shared" si="4"/>
        <v>512</v>
      </c>
      <c r="G35">
        <f t="shared" si="5"/>
        <v>300</v>
      </c>
      <c r="H35" s="112"/>
      <c r="I35">
        <f>BRPL_EOD!AM35+BRPL_EOD!AN35</f>
        <v>290.51</v>
      </c>
      <c r="J35">
        <f>BYPL_EOD!AM35+BYPL_EOD!AN35</f>
        <v>0</v>
      </c>
      <c r="K35">
        <f>MES_EOD!AM35+MES_EOD!AN35</f>
        <v>0</v>
      </c>
      <c r="L35">
        <f>NDMC_EOD!AM35+NDMC_EOD!AN35</f>
        <v>9.49</v>
      </c>
      <c r="M35">
        <f>TPDDL_EOD!AM35+TPDDL_EOD!AN35</f>
        <v>0</v>
      </c>
      <c r="N35">
        <f t="shared" si="0"/>
        <v>300</v>
      </c>
      <c r="O35" s="112">
        <f t="shared" si="1"/>
        <v>0</v>
      </c>
      <c r="P35">
        <v>290.51</v>
      </c>
      <c r="Q35">
        <v>0</v>
      </c>
      <c r="R35">
        <v>0</v>
      </c>
      <c r="S35">
        <v>9.49</v>
      </c>
      <c r="T35">
        <v>0</v>
      </c>
      <c r="U35" s="114">
        <f t="shared" si="2"/>
        <v>300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300</v>
      </c>
      <c r="E36">
        <f>BAWANA!AQ36</f>
        <v>0</v>
      </c>
      <c r="F36">
        <f t="shared" si="4"/>
        <v>512</v>
      </c>
      <c r="G36">
        <f t="shared" si="5"/>
        <v>300</v>
      </c>
      <c r="H36" s="112"/>
      <c r="I36">
        <f>BRPL_EOD!AM36+BRPL_EOD!AN36</f>
        <v>290.51</v>
      </c>
      <c r="J36">
        <f>BYPL_EOD!AM36+BYPL_EOD!AN36</f>
        <v>0</v>
      </c>
      <c r="K36">
        <f>MES_EOD!AM36+MES_EOD!AN36</f>
        <v>0</v>
      </c>
      <c r="L36">
        <f>NDMC_EOD!AM36+NDMC_EOD!AN36</f>
        <v>9.49</v>
      </c>
      <c r="M36">
        <f>TPDDL_EOD!AM36+TPDDL_EOD!AN36</f>
        <v>0</v>
      </c>
      <c r="N36">
        <f t="shared" si="0"/>
        <v>300</v>
      </c>
      <c r="O36" s="112">
        <f t="shared" si="1"/>
        <v>0</v>
      </c>
      <c r="P36">
        <v>290.51</v>
      </c>
      <c r="Q36">
        <v>0</v>
      </c>
      <c r="R36">
        <v>0</v>
      </c>
      <c r="S36">
        <v>9.49</v>
      </c>
      <c r="T36">
        <v>0</v>
      </c>
      <c r="U36" s="114">
        <f t="shared" si="2"/>
        <v>300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300</v>
      </c>
      <c r="E37">
        <f>BAWANA!AQ37</f>
        <v>0</v>
      </c>
      <c r="F37">
        <f t="shared" si="4"/>
        <v>512</v>
      </c>
      <c r="G37">
        <f t="shared" si="5"/>
        <v>300</v>
      </c>
      <c r="H37" s="112"/>
      <c r="I37">
        <f>BRPL_EOD!AM37+BRPL_EOD!AN37</f>
        <v>289.63</v>
      </c>
      <c r="J37">
        <f>BYPL_EOD!AM37+BYPL_EOD!AN37</f>
        <v>0</v>
      </c>
      <c r="K37">
        <f>MES_EOD!AM37+MES_EOD!AN37</f>
        <v>0</v>
      </c>
      <c r="L37">
        <f>NDMC_EOD!AM37+NDMC_EOD!AN37</f>
        <v>10.37</v>
      </c>
      <c r="M37">
        <f>TPDDL_EOD!AM37+TPDDL_EOD!AN37</f>
        <v>0</v>
      </c>
      <c r="N37">
        <f t="shared" si="0"/>
        <v>300</v>
      </c>
      <c r="O37" s="112">
        <f t="shared" si="1"/>
        <v>0</v>
      </c>
      <c r="P37">
        <v>289.63</v>
      </c>
      <c r="Q37">
        <v>0</v>
      </c>
      <c r="R37">
        <v>0</v>
      </c>
      <c r="S37">
        <v>10.37</v>
      </c>
      <c r="T37">
        <v>0</v>
      </c>
      <c r="U37" s="114">
        <f t="shared" si="2"/>
        <v>300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300</v>
      </c>
      <c r="E38">
        <f>BAWANA!AQ38</f>
        <v>0</v>
      </c>
      <c r="F38">
        <f t="shared" si="4"/>
        <v>512</v>
      </c>
      <c r="G38">
        <f t="shared" si="5"/>
        <v>300</v>
      </c>
      <c r="H38" s="112"/>
      <c r="I38">
        <f>BRPL_EOD!AM38+BRPL_EOD!AN38</f>
        <v>289.10000000000002</v>
      </c>
      <c r="J38">
        <f>BYPL_EOD!AM38+BYPL_EOD!AN38</f>
        <v>0</v>
      </c>
      <c r="K38">
        <f>MES_EOD!AM38+MES_EOD!AN38</f>
        <v>0</v>
      </c>
      <c r="L38">
        <f>NDMC_EOD!AM38+NDMC_EOD!AN38</f>
        <v>10.9</v>
      </c>
      <c r="M38">
        <f>TPDDL_EOD!AM38+TPDDL_EOD!AN38</f>
        <v>0</v>
      </c>
      <c r="N38">
        <f t="shared" si="0"/>
        <v>300</v>
      </c>
      <c r="O38" s="112">
        <f t="shared" si="1"/>
        <v>0</v>
      </c>
      <c r="P38">
        <v>289.10000000000002</v>
      </c>
      <c r="Q38">
        <v>0</v>
      </c>
      <c r="R38">
        <v>0</v>
      </c>
      <c r="S38">
        <v>10.9</v>
      </c>
      <c r="T38">
        <v>0</v>
      </c>
      <c r="U38" s="114">
        <f t="shared" si="2"/>
        <v>300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512</v>
      </c>
      <c r="G39">
        <f t="shared" si="5"/>
        <v>150</v>
      </c>
      <c r="H39" s="112"/>
      <c r="I39">
        <f>BRPL_EOD!AM39+BRPL_EOD!AN39</f>
        <v>135</v>
      </c>
      <c r="J39">
        <f>BYPL_EOD!AM39+BYPL_EOD!AN39</f>
        <v>0</v>
      </c>
      <c r="K39">
        <f>MES_EOD!AM39+MES_EOD!AN39</f>
        <v>0</v>
      </c>
      <c r="L39">
        <f>NDMC_EOD!AM39+NDMC_EOD!AN39</f>
        <v>15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135</v>
      </c>
      <c r="Q39">
        <v>0</v>
      </c>
      <c r="R39">
        <v>0</v>
      </c>
      <c r="S39">
        <v>15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512</v>
      </c>
      <c r="G40">
        <f t="shared" si="5"/>
        <v>150</v>
      </c>
      <c r="H40" s="112"/>
      <c r="I40">
        <f>BRPL_EOD!AM40+BRPL_EOD!AN40</f>
        <v>135</v>
      </c>
      <c r="J40">
        <f>BYPL_EOD!AM40+BYPL_EOD!AN40</f>
        <v>0</v>
      </c>
      <c r="K40">
        <f>MES_EOD!AM40+MES_EOD!AN40</f>
        <v>0</v>
      </c>
      <c r="L40">
        <f>NDMC_EOD!AM40+NDMC_EOD!AN40</f>
        <v>15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135</v>
      </c>
      <c r="Q40">
        <v>0</v>
      </c>
      <c r="R40">
        <v>0</v>
      </c>
      <c r="S40">
        <v>15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512</v>
      </c>
      <c r="G41">
        <f t="shared" si="5"/>
        <v>150</v>
      </c>
      <c r="H41" s="112"/>
      <c r="I41">
        <f>BRPL_EOD!AM41+BRPL_EOD!AN41</f>
        <v>135</v>
      </c>
      <c r="J41">
        <f>BYPL_EOD!AM41+BYPL_EOD!AN41</f>
        <v>0</v>
      </c>
      <c r="K41">
        <f>MES_EOD!AM41+MES_EOD!AN41</f>
        <v>0</v>
      </c>
      <c r="L41">
        <f>NDMC_EOD!AM41+NDMC_EOD!AN41</f>
        <v>15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135</v>
      </c>
      <c r="Q41">
        <v>0</v>
      </c>
      <c r="R41">
        <v>0</v>
      </c>
      <c r="S41">
        <v>15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512</v>
      </c>
      <c r="G42">
        <f t="shared" si="5"/>
        <v>150</v>
      </c>
      <c r="H42" s="112"/>
      <c r="I42">
        <f>BRPL_EOD!AM42+BRPL_EOD!AN42</f>
        <v>135</v>
      </c>
      <c r="J42">
        <f>BYPL_EOD!AM42+BYPL_EOD!AN42</f>
        <v>0</v>
      </c>
      <c r="K42">
        <f>MES_EOD!AM42+MES_EOD!AN42</f>
        <v>0</v>
      </c>
      <c r="L42">
        <f>NDMC_EOD!AM42+NDMC_EOD!AN42</f>
        <v>15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135</v>
      </c>
      <c r="Q42">
        <v>0</v>
      </c>
      <c r="R42">
        <v>0</v>
      </c>
      <c r="S42">
        <v>15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512</v>
      </c>
      <c r="G43">
        <f t="shared" si="5"/>
        <v>150</v>
      </c>
      <c r="H43" s="112"/>
      <c r="I43">
        <f>BRPL_EOD!AM43+BRPL_EOD!AN43</f>
        <v>135</v>
      </c>
      <c r="J43">
        <f>BYPL_EOD!AM43+BYPL_EOD!AN43</f>
        <v>0</v>
      </c>
      <c r="K43">
        <f>MES_EOD!AM43+MES_EOD!AN43</f>
        <v>0</v>
      </c>
      <c r="L43">
        <f>NDMC_EOD!AM43+NDMC_EOD!AN43</f>
        <v>15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135</v>
      </c>
      <c r="Q43">
        <v>0</v>
      </c>
      <c r="R43">
        <v>0</v>
      </c>
      <c r="S43">
        <v>15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512</v>
      </c>
      <c r="G44">
        <f t="shared" si="5"/>
        <v>150</v>
      </c>
      <c r="H44" s="112"/>
      <c r="I44">
        <f>BRPL_EOD!AM44+BRPL_EOD!AN44</f>
        <v>135</v>
      </c>
      <c r="J44">
        <f>BYPL_EOD!AM44+BYPL_EOD!AN44</f>
        <v>0</v>
      </c>
      <c r="K44">
        <f>MES_EOD!AM44+MES_EOD!AN44</f>
        <v>0</v>
      </c>
      <c r="L44">
        <f>NDMC_EOD!AM44+NDMC_EOD!AN44</f>
        <v>15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135</v>
      </c>
      <c r="Q44">
        <v>0</v>
      </c>
      <c r="R44">
        <v>0</v>
      </c>
      <c r="S44">
        <v>15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512</v>
      </c>
      <c r="G45">
        <f t="shared" si="5"/>
        <v>150</v>
      </c>
      <c r="H45" s="112"/>
      <c r="I45">
        <f>BRPL_EOD!AM45+BRPL_EOD!AN45</f>
        <v>135</v>
      </c>
      <c r="J45">
        <f>BYPL_EOD!AM45+BYPL_EOD!AN45</f>
        <v>0</v>
      </c>
      <c r="K45">
        <f>MES_EOD!AM45+MES_EOD!AN45</f>
        <v>0</v>
      </c>
      <c r="L45">
        <f>NDMC_EOD!AM45+NDMC_EOD!AN45</f>
        <v>15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135</v>
      </c>
      <c r="Q45">
        <v>0</v>
      </c>
      <c r="R45">
        <v>0</v>
      </c>
      <c r="S45">
        <v>15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512</v>
      </c>
      <c r="G46">
        <f t="shared" si="5"/>
        <v>150</v>
      </c>
      <c r="H46" s="112"/>
      <c r="I46">
        <f>BRPL_EOD!AM46+BRPL_EOD!AN46</f>
        <v>135</v>
      </c>
      <c r="J46">
        <f>BYPL_EOD!AM46+BYPL_EOD!AN46</f>
        <v>0</v>
      </c>
      <c r="K46">
        <f>MES_EOD!AM46+MES_EOD!AN46</f>
        <v>0</v>
      </c>
      <c r="L46">
        <f>NDMC_EOD!AM46+NDMC_EOD!AN46</f>
        <v>15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135</v>
      </c>
      <c r="Q46">
        <v>0</v>
      </c>
      <c r="R46">
        <v>0</v>
      </c>
      <c r="S46">
        <v>15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512</v>
      </c>
      <c r="G47">
        <f t="shared" si="5"/>
        <v>150</v>
      </c>
      <c r="H47" s="112"/>
      <c r="I47">
        <f>BRPL_EOD!AM47+BRPL_EOD!AN47</f>
        <v>135</v>
      </c>
      <c r="J47">
        <f>BYPL_EOD!AM47+BYPL_EOD!AN47</f>
        <v>0</v>
      </c>
      <c r="K47">
        <f>MES_EOD!AM47+MES_EOD!AN47</f>
        <v>0</v>
      </c>
      <c r="L47">
        <f>NDMC_EOD!AM47+NDMC_EOD!AN47</f>
        <v>15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135</v>
      </c>
      <c r="Q47">
        <v>0</v>
      </c>
      <c r="R47">
        <v>0</v>
      </c>
      <c r="S47">
        <v>15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512</v>
      </c>
      <c r="G48">
        <f t="shared" si="5"/>
        <v>150</v>
      </c>
      <c r="H48" s="112"/>
      <c r="I48">
        <f>BRPL_EOD!AM48+BRPL_EOD!AN48</f>
        <v>135</v>
      </c>
      <c r="J48">
        <f>BYPL_EOD!AM48+BYPL_EOD!AN48</f>
        <v>0</v>
      </c>
      <c r="K48">
        <f>MES_EOD!AM48+MES_EOD!AN48</f>
        <v>0</v>
      </c>
      <c r="L48">
        <f>NDMC_EOD!AM48+NDMC_EOD!AN48</f>
        <v>15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135</v>
      </c>
      <c r="Q48">
        <v>0</v>
      </c>
      <c r="R48">
        <v>0</v>
      </c>
      <c r="S48">
        <v>15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512</v>
      </c>
      <c r="G49">
        <f t="shared" si="5"/>
        <v>150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150</v>
      </c>
      <c r="P49">
        <v>58.368749999999999</v>
      </c>
      <c r="Q49">
        <v>33.75</v>
      </c>
      <c r="R49">
        <v>3.4125000000000001</v>
      </c>
      <c r="S49">
        <v>13.679999999999998</v>
      </c>
      <c r="T49">
        <v>40.78125</v>
      </c>
      <c r="U49" s="114">
        <f t="shared" si="2"/>
        <v>149.99250000000001</v>
      </c>
      <c r="V49" s="112">
        <f t="shared" si="3"/>
        <v>7.4999999999931788E-3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7.12</v>
      </c>
      <c r="C99" s="114">
        <f t="shared" ref="C99:U99" si="14">SUM(C3:C98)/4000</f>
        <v>0.4</v>
      </c>
      <c r="D99" s="114">
        <f t="shared" si="14"/>
        <v>1.10375</v>
      </c>
      <c r="E99" s="114">
        <f t="shared" si="14"/>
        <v>0.39750000000000002</v>
      </c>
      <c r="F99" s="114">
        <f t="shared" si="14"/>
        <v>6.016</v>
      </c>
      <c r="G99" s="114">
        <f t="shared" si="14"/>
        <v>1.50125</v>
      </c>
      <c r="H99" s="114"/>
      <c r="I99" s="114">
        <f t="shared" si="14"/>
        <v>1.3629375000000001</v>
      </c>
      <c r="J99" s="114">
        <f t="shared" si="14"/>
        <v>0</v>
      </c>
      <c r="K99" s="114">
        <f t="shared" si="14"/>
        <v>0</v>
      </c>
      <c r="L99" s="114">
        <f t="shared" si="14"/>
        <v>0.1008125</v>
      </c>
      <c r="M99" s="114">
        <f t="shared" si="14"/>
        <v>0</v>
      </c>
      <c r="N99" s="114">
        <f t="shared" si="14"/>
        <v>1.4637500000000001</v>
      </c>
      <c r="O99" s="114">
        <f t="shared" si="14"/>
        <v>3.7499999999999999E-2</v>
      </c>
      <c r="P99" s="114">
        <f t="shared" si="14"/>
        <v>1.3775296875</v>
      </c>
      <c r="Q99" s="114">
        <f t="shared" si="14"/>
        <v>8.4375000000000006E-3</v>
      </c>
      <c r="R99" s="114">
        <f t="shared" si="14"/>
        <v>8.5312500000000004E-4</v>
      </c>
      <c r="S99" s="114">
        <f t="shared" si="14"/>
        <v>0.10423250000000001</v>
      </c>
      <c r="T99" s="114">
        <f t="shared" si="14"/>
        <v>1.01953125E-2</v>
      </c>
      <c r="U99" s="114">
        <f t="shared" si="14"/>
        <v>1.501248125</v>
      </c>
      <c r="V99" s="114">
        <f t="shared" si="10"/>
        <v>1.8749999999290168E-6</v>
      </c>
      <c r="Y99" s="114">
        <f t="shared" ref="Y99:AD99" si="15">SUM(Y3:Y98)/4000</f>
        <v>1.25E-3</v>
      </c>
      <c r="Z99" s="114">
        <f t="shared" si="15"/>
        <v>1.25E-3</v>
      </c>
      <c r="AA99" s="114">
        <f t="shared" si="15"/>
        <v>1.25E-3</v>
      </c>
      <c r="AB99" s="114">
        <f t="shared" si="15"/>
        <v>1.25E-3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18.0276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53.932499999999997</v>
      </c>
      <c r="AL3">
        <v>1.3944000000000001</v>
      </c>
      <c r="AM3">
        <v>0</v>
      </c>
      <c r="AN3">
        <v>0.80345999999999995</v>
      </c>
      <c r="AO3">
        <v>0</v>
      </c>
      <c r="AP3">
        <v>0.12809999999999999</v>
      </c>
      <c r="AQ3">
        <v>0</v>
      </c>
      <c r="AR3">
        <v>1.6559999999999999</v>
      </c>
      <c r="AS3">
        <v>4.7081999999999997</v>
      </c>
      <c r="AT3">
        <v>20.001799999999999</v>
      </c>
      <c r="AU3">
        <v>0</v>
      </c>
      <c r="AV3">
        <v>30.45</v>
      </c>
      <c r="AW3">
        <v>53.213999999999999</v>
      </c>
      <c r="AX3">
        <v>46.031999999999996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2531.3359209999999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18.0276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0.80345999999999995</v>
      </c>
      <c r="AO4">
        <v>0</v>
      </c>
      <c r="AP4">
        <v>0.12809999999999999</v>
      </c>
      <c r="AQ4">
        <v>0</v>
      </c>
      <c r="AR4">
        <v>1.6559999999999999</v>
      </c>
      <c r="AS4">
        <v>4.7081999999999997</v>
      </c>
      <c r="AT4">
        <v>20.001799999999999</v>
      </c>
      <c r="AU4">
        <v>0</v>
      </c>
      <c r="AV4">
        <v>30.45</v>
      </c>
      <c r="AW4">
        <v>53.213999999999999</v>
      </c>
      <c r="AX4">
        <v>46.031999999999996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2531.3359209999999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18.0276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0.80345999999999995</v>
      </c>
      <c r="AO5">
        <v>0</v>
      </c>
      <c r="AP5">
        <v>0.12809999999999999</v>
      </c>
      <c r="AQ5">
        <v>0</v>
      </c>
      <c r="AR5">
        <v>1.6559999999999999</v>
      </c>
      <c r="AS5">
        <v>4.7081999999999997</v>
      </c>
      <c r="AT5">
        <v>20.001799999999999</v>
      </c>
      <c r="AU5">
        <v>0</v>
      </c>
      <c r="AV5">
        <v>30.45</v>
      </c>
      <c r="AW5">
        <v>53.213999999999999</v>
      </c>
      <c r="AX5">
        <v>46.031999999999996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2531.3359209999999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18.0276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0.80345999999999995</v>
      </c>
      <c r="AO6">
        <v>0</v>
      </c>
      <c r="AP6">
        <v>0.12809999999999999</v>
      </c>
      <c r="AQ6">
        <v>0</v>
      </c>
      <c r="AR6">
        <v>1.6559999999999999</v>
      </c>
      <c r="AS6">
        <v>4.7081999999999997</v>
      </c>
      <c r="AT6">
        <v>20.001799999999999</v>
      </c>
      <c r="AU6">
        <v>0</v>
      </c>
      <c r="AV6">
        <v>30.45</v>
      </c>
      <c r="AW6">
        <v>53.213999999999999</v>
      </c>
      <c r="AX6">
        <v>46.031999999999996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2531.3359209999999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18.0276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0.80345999999999995</v>
      </c>
      <c r="AO7">
        <v>0</v>
      </c>
      <c r="AP7">
        <v>0.12809999999999999</v>
      </c>
      <c r="AQ7">
        <v>0</v>
      </c>
      <c r="AR7">
        <v>1.6559999999999999</v>
      </c>
      <c r="AS7">
        <v>4.7081999999999997</v>
      </c>
      <c r="AT7">
        <v>20.001799999999999</v>
      </c>
      <c r="AU7">
        <v>0</v>
      </c>
      <c r="AV7">
        <v>30.45</v>
      </c>
      <c r="AW7">
        <v>53.213999999999999</v>
      </c>
      <c r="AX7">
        <v>46.031999999999996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2537.8567209999997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18.0276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0.80345999999999995</v>
      </c>
      <c r="AO8">
        <v>0</v>
      </c>
      <c r="AP8">
        <v>0.12809999999999999</v>
      </c>
      <c r="AQ8">
        <v>0</v>
      </c>
      <c r="AR8">
        <v>1.6559999999999999</v>
      </c>
      <c r="AS8">
        <v>4.7081999999999997</v>
      </c>
      <c r="AT8">
        <v>20.001799999999999</v>
      </c>
      <c r="AU8">
        <v>0</v>
      </c>
      <c r="AV8">
        <v>30.45</v>
      </c>
      <c r="AW8">
        <v>53.213999999999999</v>
      </c>
      <c r="AX8">
        <v>46.031999999999996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2537.8567209999997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18.0276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1.6559999999999999</v>
      </c>
      <c r="AS9">
        <v>4.7081999999999997</v>
      </c>
      <c r="AT9">
        <v>20.001799999999999</v>
      </c>
      <c r="AU9">
        <v>0</v>
      </c>
      <c r="AV9">
        <v>30.45</v>
      </c>
      <c r="AW9">
        <v>53.213999999999999</v>
      </c>
      <c r="AX9">
        <v>46.031999999999996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2537.7286209999997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18.0276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1.6559999999999999</v>
      </c>
      <c r="AS10">
        <v>4.7081999999999997</v>
      </c>
      <c r="AT10">
        <v>20.001799999999999</v>
      </c>
      <c r="AU10">
        <v>0</v>
      </c>
      <c r="AV10">
        <v>30.45</v>
      </c>
      <c r="AW10">
        <v>53.213999999999999</v>
      </c>
      <c r="AX10">
        <v>46.031999999999996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2537.7286209999997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18.0276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20.001799999999999</v>
      </c>
      <c r="AU11">
        <v>0</v>
      </c>
      <c r="AV11">
        <v>30.45</v>
      </c>
      <c r="AW11">
        <v>53.213999999999999</v>
      </c>
      <c r="AX11">
        <v>46.031999999999996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2531.207821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18.0276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20.001799999999999</v>
      </c>
      <c r="AU12">
        <v>0</v>
      </c>
      <c r="AV12">
        <v>30.45</v>
      </c>
      <c r="AW12">
        <v>53.213999999999999</v>
      </c>
      <c r="AX12">
        <v>46.031999999999996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2531.207821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18.0276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1.6559999999999999</v>
      </c>
      <c r="AS13">
        <v>4.7081999999999997</v>
      </c>
      <c r="AT13">
        <v>20.001799999999999</v>
      </c>
      <c r="AU13">
        <v>0</v>
      </c>
      <c r="AV13">
        <v>30.45</v>
      </c>
      <c r="AW13">
        <v>53.213999999999999</v>
      </c>
      <c r="AX13">
        <v>46.031999999999996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2542.595421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18.0276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1.6559999999999999</v>
      </c>
      <c r="AS14">
        <v>6.726</v>
      </c>
      <c r="AT14">
        <v>20.001799999999999</v>
      </c>
      <c r="AU14">
        <v>0</v>
      </c>
      <c r="AV14">
        <v>30.45</v>
      </c>
      <c r="AW14">
        <v>53.213999999999999</v>
      </c>
      <c r="AX14">
        <v>46.031999999999996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2544.6132210000001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18.0276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53.932499999999997</v>
      </c>
      <c r="AL15">
        <v>41.832000000000001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33.119999999999997</v>
      </c>
      <c r="AS15">
        <v>16.680479999999999</v>
      </c>
      <c r="AT15">
        <v>20.001799999999999</v>
      </c>
      <c r="AU15">
        <v>0</v>
      </c>
      <c r="AV15">
        <v>30.45</v>
      </c>
      <c r="AW15">
        <v>53.213999999999999</v>
      </c>
      <c r="AX15">
        <v>46.031999999999996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2615.0817009999996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18.0276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53.932499999999997</v>
      </c>
      <c r="AL16">
        <v>41.832000000000001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33.119999999999997</v>
      </c>
      <c r="AS16">
        <v>16.680479999999999</v>
      </c>
      <c r="AT16">
        <v>20.001799999999999</v>
      </c>
      <c r="AU16">
        <v>0</v>
      </c>
      <c r="AV16">
        <v>30.45</v>
      </c>
      <c r="AW16">
        <v>53.213999999999999</v>
      </c>
      <c r="AX16">
        <v>46.031999999999996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2615.0817009999996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18.0276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53.932499999999997</v>
      </c>
      <c r="AL17">
        <v>41.832000000000001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1.6559999999999999</v>
      </c>
      <c r="AS17">
        <v>16.680479999999999</v>
      </c>
      <c r="AT17">
        <v>20.001799999999999</v>
      </c>
      <c r="AU17">
        <v>0</v>
      </c>
      <c r="AV17">
        <v>30.45</v>
      </c>
      <c r="AW17">
        <v>53.213999999999999</v>
      </c>
      <c r="AX17">
        <v>46.031999999999996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2583.6177009999997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18.0276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53.932499999999997</v>
      </c>
      <c r="AL18">
        <v>6.9720000000000004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1.6559999999999999</v>
      </c>
      <c r="AS18">
        <v>16.680479999999999</v>
      </c>
      <c r="AT18">
        <v>20.001799999999999</v>
      </c>
      <c r="AU18">
        <v>0</v>
      </c>
      <c r="AV18">
        <v>30.45</v>
      </c>
      <c r="AW18">
        <v>53.213999999999999</v>
      </c>
      <c r="AX18">
        <v>46.031999999999996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2548.757701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18.0276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0.80345999999999995</v>
      </c>
      <c r="AO19">
        <v>0</v>
      </c>
      <c r="AP19">
        <v>0</v>
      </c>
      <c r="AQ19">
        <v>14.742000000000001</v>
      </c>
      <c r="AR19">
        <v>1.6559999999999999</v>
      </c>
      <c r="AS19">
        <v>6.726</v>
      </c>
      <c r="AT19">
        <v>20.001799999999999</v>
      </c>
      <c r="AU19">
        <v>0</v>
      </c>
      <c r="AV19">
        <v>30.45</v>
      </c>
      <c r="AW19">
        <v>53.213999999999999</v>
      </c>
      <c r="AX19">
        <v>46.031999999999996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2562.5219730000003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18.0276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0.80345999999999995</v>
      </c>
      <c r="AO20">
        <v>0</v>
      </c>
      <c r="AP20">
        <v>0</v>
      </c>
      <c r="AQ20">
        <v>14.742000000000001</v>
      </c>
      <c r="AR20">
        <v>1.6559999999999999</v>
      </c>
      <c r="AS20">
        <v>4.7081999999999997</v>
      </c>
      <c r="AT20">
        <v>20.001799999999999</v>
      </c>
      <c r="AU20">
        <v>0</v>
      </c>
      <c r="AV20">
        <v>30.45</v>
      </c>
      <c r="AW20">
        <v>53.213999999999999</v>
      </c>
      <c r="AX20">
        <v>46.031999999999996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2560.5041730000003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18.0276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0.80345999999999995</v>
      </c>
      <c r="AO21">
        <v>0</v>
      </c>
      <c r="AP21">
        <v>0</v>
      </c>
      <c r="AQ21">
        <v>14.742000000000001</v>
      </c>
      <c r="AR21">
        <v>1.6559999999999999</v>
      </c>
      <c r="AS21">
        <v>4.7081999999999997</v>
      </c>
      <c r="AT21">
        <v>20.001799999999999</v>
      </c>
      <c r="AU21">
        <v>0</v>
      </c>
      <c r="AV21">
        <v>30.45</v>
      </c>
      <c r="AW21">
        <v>53.213999999999999</v>
      </c>
      <c r="AX21">
        <v>46.031999999999996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2560.5041730000003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18.0276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0.80345999999999995</v>
      </c>
      <c r="AO22">
        <v>0</v>
      </c>
      <c r="AP22">
        <v>0</v>
      </c>
      <c r="AQ22">
        <v>14.742000000000001</v>
      </c>
      <c r="AR22">
        <v>1.6559999999999999</v>
      </c>
      <c r="AS22">
        <v>4.7081999999999997</v>
      </c>
      <c r="AT22">
        <v>20.001799999999999</v>
      </c>
      <c r="AU22">
        <v>0</v>
      </c>
      <c r="AV22">
        <v>30.45</v>
      </c>
      <c r="AW22">
        <v>53.213999999999999</v>
      </c>
      <c r="AX22">
        <v>46.031999999999996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2561.4337730000002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18.0276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0.80345999999999995</v>
      </c>
      <c r="AO23">
        <v>0</v>
      </c>
      <c r="AP23">
        <v>0</v>
      </c>
      <c r="AQ23">
        <v>14.742000000000001</v>
      </c>
      <c r="AR23">
        <v>1.6559999999999999</v>
      </c>
      <c r="AS23">
        <v>4.7081999999999997</v>
      </c>
      <c r="AT23">
        <v>20.001799999999999</v>
      </c>
      <c r="AU23">
        <v>0</v>
      </c>
      <c r="AV23">
        <v>30.45</v>
      </c>
      <c r="AW23">
        <v>53.213999999999999</v>
      </c>
      <c r="AX23">
        <v>46.031999999999996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2571.8917730000003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18.0276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18.940000000000001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0.80345999999999995</v>
      </c>
      <c r="AO24">
        <v>0</v>
      </c>
      <c r="AP24">
        <v>0</v>
      </c>
      <c r="AQ24">
        <v>14.742000000000001</v>
      </c>
      <c r="AR24">
        <v>1.6559999999999999</v>
      </c>
      <c r="AS24">
        <v>4.7081999999999997</v>
      </c>
      <c r="AT24">
        <v>20.001799999999999</v>
      </c>
      <c r="AU24">
        <v>0</v>
      </c>
      <c r="AV24">
        <v>30.45</v>
      </c>
      <c r="AW24">
        <v>53.213999999999999</v>
      </c>
      <c r="AX24">
        <v>46.031999999999996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2590.8317730000003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18.0276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1.6559999999999999</v>
      </c>
      <c r="AS25">
        <v>4.7081999999999997</v>
      </c>
      <c r="AT25">
        <v>20.001799999999999</v>
      </c>
      <c r="AU25">
        <v>0</v>
      </c>
      <c r="AV25">
        <v>30.45</v>
      </c>
      <c r="AW25">
        <v>53.213999999999999</v>
      </c>
      <c r="AX25">
        <v>46.031999999999996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2624.5137730000001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18.0276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37.880000000000003</v>
      </c>
      <c r="AI26">
        <v>0</v>
      </c>
      <c r="AJ26">
        <v>0</v>
      </c>
      <c r="AK26">
        <v>53.932499999999997</v>
      </c>
      <c r="AL26">
        <v>12.782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1.6559999999999999</v>
      </c>
      <c r="AS26">
        <v>4.7081999999999997</v>
      </c>
      <c r="AT26">
        <v>20.001799999999999</v>
      </c>
      <c r="AU26">
        <v>0</v>
      </c>
      <c r="AV26">
        <v>30.45</v>
      </c>
      <c r="AW26">
        <v>53.213999999999999</v>
      </c>
      <c r="AX26">
        <v>46.031999999999996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2624.5137730000001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18.0276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1.6559999999999999</v>
      </c>
      <c r="AS27">
        <v>4.7081999999999997</v>
      </c>
      <c r="AT27">
        <v>15.00135</v>
      </c>
      <c r="AU27">
        <v>0</v>
      </c>
      <c r="AV27">
        <v>30.45</v>
      </c>
      <c r="AW27">
        <v>53.213999999999999</v>
      </c>
      <c r="AX27">
        <v>46.031999999999996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2628.4151230000002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18.0276</v>
      </c>
      <c r="G28">
        <v>0</v>
      </c>
      <c r="H28">
        <v>0</v>
      </c>
      <c r="I28">
        <v>0</v>
      </c>
      <c r="J28">
        <v>0</v>
      </c>
      <c r="K28">
        <v>679.19316800000001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1.6559999999999999</v>
      </c>
      <c r="AS28">
        <v>4.7081999999999997</v>
      </c>
      <c r="AT28">
        <v>15.00135</v>
      </c>
      <c r="AU28">
        <v>0</v>
      </c>
      <c r="AV28">
        <v>30.45</v>
      </c>
      <c r="AW28">
        <v>53.213999999999999</v>
      </c>
      <c r="AX28">
        <v>46.031999999999996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2684.9168230000005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18.0276</v>
      </c>
      <c r="G29">
        <v>0</v>
      </c>
      <c r="H29">
        <v>0</v>
      </c>
      <c r="I29">
        <v>0</v>
      </c>
      <c r="J29">
        <v>0</v>
      </c>
      <c r="K29">
        <v>679.19316800000001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5.3319999999999999</v>
      </c>
      <c r="AC29">
        <v>0</v>
      </c>
      <c r="AD29">
        <v>7.9260000000000002</v>
      </c>
      <c r="AE29">
        <v>16.478852</v>
      </c>
      <c r="AF29">
        <v>26.622</v>
      </c>
      <c r="AG29">
        <v>43.467599999999997</v>
      </c>
      <c r="AH29">
        <v>93.563599999999994</v>
      </c>
      <c r="AI29">
        <v>0</v>
      </c>
      <c r="AJ29">
        <v>0</v>
      </c>
      <c r="AK29">
        <v>53.932499999999997</v>
      </c>
      <c r="AL29">
        <v>25.564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36.432000000000002</v>
      </c>
      <c r="AS29">
        <v>4.7081999999999997</v>
      </c>
      <c r="AT29">
        <v>15.00135</v>
      </c>
      <c r="AU29">
        <v>0</v>
      </c>
      <c r="AV29">
        <v>30.45</v>
      </c>
      <c r="AW29">
        <v>53.213999999999999</v>
      </c>
      <c r="AX29">
        <v>46.031999999999996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2786.6768829999996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18.0276</v>
      </c>
      <c r="G30">
        <v>0</v>
      </c>
      <c r="H30">
        <v>0</v>
      </c>
      <c r="I30">
        <v>0</v>
      </c>
      <c r="J30">
        <v>0</v>
      </c>
      <c r="K30">
        <v>679.19316800000001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43.467599999999997</v>
      </c>
      <c r="AH30">
        <v>113.64</v>
      </c>
      <c r="AI30">
        <v>0</v>
      </c>
      <c r="AJ30">
        <v>0</v>
      </c>
      <c r="AK30">
        <v>53.932499999999997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36.432000000000002</v>
      </c>
      <c r="AS30">
        <v>4.7081999999999997</v>
      </c>
      <c r="AT30">
        <v>15.00135</v>
      </c>
      <c r="AU30">
        <v>0</v>
      </c>
      <c r="AV30">
        <v>30.45</v>
      </c>
      <c r="AW30">
        <v>53.213999999999999</v>
      </c>
      <c r="AX30">
        <v>46.031999999999996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2939.5588149999994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18.0276</v>
      </c>
      <c r="G31">
        <v>0</v>
      </c>
      <c r="H31">
        <v>0</v>
      </c>
      <c r="I31">
        <v>0</v>
      </c>
      <c r="J31">
        <v>0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43.467599999999997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1.6559999999999999</v>
      </c>
      <c r="AS31">
        <v>4.7081999999999997</v>
      </c>
      <c r="AT31">
        <v>15.00135</v>
      </c>
      <c r="AU31">
        <v>0</v>
      </c>
      <c r="AV31">
        <v>30.45</v>
      </c>
      <c r="AW31">
        <v>53.213999999999999</v>
      </c>
      <c r="AX31">
        <v>46.031999999999996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2908.4747309999998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18.0276</v>
      </c>
      <c r="G32">
        <v>0</v>
      </c>
      <c r="H32">
        <v>0</v>
      </c>
      <c r="I32">
        <v>0</v>
      </c>
      <c r="J32">
        <v>0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43.467599999999997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1.6559999999999999</v>
      </c>
      <c r="AS32">
        <v>4.7081999999999997</v>
      </c>
      <c r="AT32">
        <v>15.00135</v>
      </c>
      <c r="AU32">
        <v>0</v>
      </c>
      <c r="AV32">
        <v>30.45</v>
      </c>
      <c r="AW32">
        <v>53.213999999999999</v>
      </c>
      <c r="AX32">
        <v>46.031999999999996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2908.4747309999998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18.0276</v>
      </c>
      <c r="G33">
        <v>0</v>
      </c>
      <c r="H33">
        <v>0</v>
      </c>
      <c r="I33">
        <v>0</v>
      </c>
      <c r="J33">
        <v>0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37.468000000000004</v>
      </c>
      <c r="AG33">
        <v>43.467599999999997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0.80345999999999995</v>
      </c>
      <c r="AO33">
        <v>0</v>
      </c>
      <c r="AP33">
        <v>0.64049999999999996</v>
      </c>
      <c r="AQ33">
        <v>44.225999999999999</v>
      </c>
      <c r="AR33">
        <v>1.6559999999999999</v>
      </c>
      <c r="AS33">
        <v>4.7081999999999997</v>
      </c>
      <c r="AT33">
        <v>15.00135</v>
      </c>
      <c r="AU33">
        <v>0</v>
      </c>
      <c r="AV33">
        <v>30.45</v>
      </c>
      <c r="AW33">
        <v>53.213999999999999</v>
      </c>
      <c r="AX33">
        <v>46.031999999999996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2909.0518229999998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18.0276</v>
      </c>
      <c r="G34">
        <v>0</v>
      </c>
      <c r="H34">
        <v>0</v>
      </c>
      <c r="I34">
        <v>0</v>
      </c>
      <c r="J34">
        <v>0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37.468000000000004</v>
      </c>
      <c r="AG34">
        <v>43.467599999999997</v>
      </c>
      <c r="AH34">
        <v>113.64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0.80345999999999995</v>
      </c>
      <c r="AO34">
        <v>0</v>
      </c>
      <c r="AP34">
        <v>0.64049999999999996</v>
      </c>
      <c r="AQ34">
        <v>44.225999999999999</v>
      </c>
      <c r="AR34">
        <v>1.6559999999999999</v>
      </c>
      <c r="AS34">
        <v>4.7081999999999997</v>
      </c>
      <c r="AT34">
        <v>15.00135</v>
      </c>
      <c r="AU34">
        <v>0</v>
      </c>
      <c r="AV34">
        <v>30.45</v>
      </c>
      <c r="AW34">
        <v>53.213999999999999</v>
      </c>
      <c r="AX34">
        <v>46.031999999999996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2895.0024629999998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18.0276</v>
      </c>
      <c r="G35">
        <v>0</v>
      </c>
      <c r="H35">
        <v>0</v>
      </c>
      <c r="I35">
        <v>0</v>
      </c>
      <c r="J35">
        <v>0</v>
      </c>
      <c r="K35">
        <v>679.19316800000001</v>
      </c>
      <c r="L35">
        <v>435.435</v>
      </c>
      <c r="M35">
        <v>87</v>
      </c>
      <c r="N35">
        <v>118.125</v>
      </c>
      <c r="O35">
        <v>61.832811999999997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37.468000000000004</v>
      </c>
      <c r="AG35">
        <v>43.467599999999997</v>
      </c>
      <c r="AH35">
        <v>85.23</v>
      </c>
      <c r="AI35">
        <v>0</v>
      </c>
      <c r="AJ35">
        <v>0</v>
      </c>
      <c r="AK35">
        <v>53.932499999999997</v>
      </c>
      <c r="AL35">
        <v>55.776000000000003</v>
      </c>
      <c r="AM35">
        <v>15.804048</v>
      </c>
      <c r="AN35">
        <v>0.80345999999999995</v>
      </c>
      <c r="AO35">
        <v>0</v>
      </c>
      <c r="AP35">
        <v>0.64049999999999996</v>
      </c>
      <c r="AQ35">
        <v>44.225999999999999</v>
      </c>
      <c r="AR35">
        <v>1.6559999999999999</v>
      </c>
      <c r="AS35">
        <v>4.7081999999999997</v>
      </c>
      <c r="AT35">
        <v>15.00135</v>
      </c>
      <c r="AU35">
        <v>0</v>
      </c>
      <c r="AV35">
        <v>30.45</v>
      </c>
      <c r="AW35">
        <v>53.213999999999999</v>
      </c>
      <c r="AX35">
        <v>46.031999999999996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2857.2133629999998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18.0276</v>
      </c>
      <c r="G36">
        <v>0</v>
      </c>
      <c r="H36">
        <v>0</v>
      </c>
      <c r="I36">
        <v>0</v>
      </c>
      <c r="J36">
        <v>0</v>
      </c>
      <c r="K36">
        <v>679.19316800000001</v>
      </c>
      <c r="L36">
        <v>435.435</v>
      </c>
      <c r="M36">
        <v>87</v>
      </c>
      <c r="N36">
        <v>118.125</v>
      </c>
      <c r="O36">
        <v>61.832811999999997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17.172999999999998</v>
      </c>
      <c r="AE36">
        <v>16.478852</v>
      </c>
      <c r="AF36">
        <v>17.748000000000001</v>
      </c>
      <c r="AG36">
        <v>43.467599999999997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0.80345999999999995</v>
      </c>
      <c r="AO36">
        <v>0</v>
      </c>
      <c r="AP36">
        <v>0.64049999999999996</v>
      </c>
      <c r="AQ36">
        <v>44.225999999999999</v>
      </c>
      <c r="AR36">
        <v>1.6559999999999999</v>
      </c>
      <c r="AS36">
        <v>4.7081999999999997</v>
      </c>
      <c r="AT36">
        <v>15.00135</v>
      </c>
      <c r="AU36">
        <v>0</v>
      </c>
      <c r="AV36">
        <v>30.45</v>
      </c>
      <c r="AW36">
        <v>53.213999999999999</v>
      </c>
      <c r="AX36">
        <v>46.031999999999996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2726.3493710000007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18.0276</v>
      </c>
      <c r="G37">
        <v>0</v>
      </c>
      <c r="H37">
        <v>0</v>
      </c>
      <c r="I37">
        <v>0</v>
      </c>
      <c r="J37">
        <v>0</v>
      </c>
      <c r="K37">
        <v>679.19316800000001</v>
      </c>
      <c r="L37">
        <v>435.435</v>
      </c>
      <c r="M37">
        <v>87</v>
      </c>
      <c r="N37">
        <v>118.125</v>
      </c>
      <c r="O37">
        <v>61.832811999999997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8.1902000000000008</v>
      </c>
      <c r="AE37">
        <v>16.478852</v>
      </c>
      <c r="AF37">
        <v>8.8740000000000006</v>
      </c>
      <c r="AG37">
        <v>43.467599999999997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15.804048</v>
      </c>
      <c r="AN37">
        <v>0.80345999999999995</v>
      </c>
      <c r="AO37">
        <v>0</v>
      </c>
      <c r="AP37">
        <v>0.64049999999999996</v>
      </c>
      <c r="AQ37">
        <v>44.225999999999999</v>
      </c>
      <c r="AR37">
        <v>36.432000000000002</v>
      </c>
      <c r="AS37">
        <v>4.7081999999999997</v>
      </c>
      <c r="AT37">
        <v>15.00135</v>
      </c>
      <c r="AU37">
        <v>0</v>
      </c>
      <c r="AV37">
        <v>30.45</v>
      </c>
      <c r="AW37">
        <v>53.213999999999999</v>
      </c>
      <c r="AX37">
        <v>46.031999999999996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2701.8480710000003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18.0276</v>
      </c>
      <c r="G38">
        <v>0</v>
      </c>
      <c r="H38">
        <v>0</v>
      </c>
      <c r="I38">
        <v>0</v>
      </c>
      <c r="J38">
        <v>0</v>
      </c>
      <c r="K38">
        <v>679.19316800000001</v>
      </c>
      <c r="L38">
        <v>435.435</v>
      </c>
      <c r="M38">
        <v>87</v>
      </c>
      <c r="N38">
        <v>118.125</v>
      </c>
      <c r="O38">
        <v>61.832811999999997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3.3325</v>
      </c>
      <c r="AN38">
        <v>0.80345999999999995</v>
      </c>
      <c r="AO38">
        <v>0</v>
      </c>
      <c r="AP38">
        <v>0.64049999999999996</v>
      </c>
      <c r="AQ38">
        <v>44.225999999999999</v>
      </c>
      <c r="AR38">
        <v>36.432000000000002</v>
      </c>
      <c r="AS38">
        <v>4.7081999999999997</v>
      </c>
      <c r="AT38">
        <v>15.00135</v>
      </c>
      <c r="AU38">
        <v>0</v>
      </c>
      <c r="AV38">
        <v>30.45</v>
      </c>
      <c r="AW38">
        <v>53.213999999999999</v>
      </c>
      <c r="AX38">
        <v>46.031999999999996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2652.776323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18.0276</v>
      </c>
      <c r="G39">
        <v>0</v>
      </c>
      <c r="H39">
        <v>0</v>
      </c>
      <c r="I39">
        <v>0</v>
      </c>
      <c r="J39">
        <v>0</v>
      </c>
      <c r="K39">
        <v>679.19316800000001</v>
      </c>
      <c r="L39">
        <v>435.435</v>
      </c>
      <c r="M39">
        <v>87</v>
      </c>
      <c r="N39">
        <v>118.125</v>
      </c>
      <c r="O39">
        <v>61.832811999999997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0.80345999999999995</v>
      </c>
      <c r="AO39">
        <v>0</v>
      </c>
      <c r="AP39">
        <v>0.64049999999999996</v>
      </c>
      <c r="AQ39">
        <v>29.484000000000002</v>
      </c>
      <c r="AR39">
        <v>1.6559999999999999</v>
      </c>
      <c r="AS39">
        <v>4.7081999999999997</v>
      </c>
      <c r="AT39">
        <v>15.00135</v>
      </c>
      <c r="AU39">
        <v>0</v>
      </c>
      <c r="AV39">
        <v>30.45</v>
      </c>
      <c r="AW39">
        <v>53.213999999999999</v>
      </c>
      <c r="AX39">
        <v>46.031999999999996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2592.349823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18.0276</v>
      </c>
      <c r="G40">
        <v>0</v>
      </c>
      <c r="H40">
        <v>0</v>
      </c>
      <c r="I40">
        <v>0</v>
      </c>
      <c r="J40">
        <v>0</v>
      </c>
      <c r="K40">
        <v>679.19316800000001</v>
      </c>
      <c r="L40">
        <v>435.435</v>
      </c>
      <c r="M40">
        <v>87</v>
      </c>
      <c r="N40">
        <v>118.125</v>
      </c>
      <c r="O40">
        <v>61.832811999999997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0.80345999999999995</v>
      </c>
      <c r="AO40">
        <v>0</v>
      </c>
      <c r="AP40">
        <v>0.64049999999999996</v>
      </c>
      <c r="AQ40">
        <v>29.484000000000002</v>
      </c>
      <c r="AR40">
        <v>1.6559999999999999</v>
      </c>
      <c r="AS40">
        <v>4.7081999999999997</v>
      </c>
      <c r="AT40">
        <v>15.00135</v>
      </c>
      <c r="AU40">
        <v>0</v>
      </c>
      <c r="AV40">
        <v>30.45</v>
      </c>
      <c r="AW40">
        <v>53.213999999999999</v>
      </c>
      <c r="AX40">
        <v>46.031999999999996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2571.5158230000002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18.0276</v>
      </c>
      <c r="G41">
        <v>0</v>
      </c>
      <c r="H41">
        <v>0</v>
      </c>
      <c r="I41">
        <v>0</v>
      </c>
      <c r="J41">
        <v>0</v>
      </c>
      <c r="K41">
        <v>679.19316800000001</v>
      </c>
      <c r="L41">
        <v>435.435</v>
      </c>
      <c r="M41">
        <v>87</v>
      </c>
      <c r="N41">
        <v>118.125</v>
      </c>
      <c r="O41">
        <v>61.832811999999997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43.467599999999997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0.80345999999999995</v>
      </c>
      <c r="AO41">
        <v>0</v>
      </c>
      <c r="AP41">
        <v>0.64049999999999996</v>
      </c>
      <c r="AQ41">
        <v>28.224</v>
      </c>
      <c r="AR41">
        <v>7.7279999999999998</v>
      </c>
      <c r="AS41">
        <v>5.3807999999999998</v>
      </c>
      <c r="AT41">
        <v>18.243400000000001</v>
      </c>
      <c r="AU41">
        <v>0</v>
      </c>
      <c r="AV41">
        <v>30.45</v>
      </c>
      <c r="AW41">
        <v>53.213999999999999</v>
      </c>
      <c r="AX41">
        <v>46.031999999999996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2580.2424730000002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18.0276</v>
      </c>
      <c r="G42">
        <v>0</v>
      </c>
      <c r="H42">
        <v>0</v>
      </c>
      <c r="I42">
        <v>0</v>
      </c>
      <c r="J42">
        <v>0</v>
      </c>
      <c r="K42">
        <v>679.19316800000001</v>
      </c>
      <c r="L42">
        <v>435.435</v>
      </c>
      <c r="M42">
        <v>87</v>
      </c>
      <c r="N42">
        <v>118.125</v>
      </c>
      <c r="O42">
        <v>61.832811999999997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43.467599999999997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0.80345999999999995</v>
      </c>
      <c r="AO42">
        <v>0</v>
      </c>
      <c r="AP42">
        <v>0.64049999999999996</v>
      </c>
      <c r="AQ42">
        <v>28.224</v>
      </c>
      <c r="AR42">
        <v>26.495999999999999</v>
      </c>
      <c r="AS42">
        <v>24.2136</v>
      </c>
      <c r="AT42">
        <v>19.122599999999998</v>
      </c>
      <c r="AU42">
        <v>0</v>
      </c>
      <c r="AV42">
        <v>30.45</v>
      </c>
      <c r="AW42">
        <v>53.213999999999999</v>
      </c>
      <c r="AX42">
        <v>46.031999999999996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2618.7224730000007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18.0276</v>
      </c>
      <c r="G43">
        <v>0</v>
      </c>
      <c r="H43">
        <v>0</v>
      </c>
      <c r="I43">
        <v>0</v>
      </c>
      <c r="J43">
        <v>0</v>
      </c>
      <c r="K43">
        <v>679.19316800000001</v>
      </c>
      <c r="L43">
        <v>435.435</v>
      </c>
      <c r="M43">
        <v>87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0</v>
      </c>
      <c r="AG43">
        <v>43.467599999999997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0.80345999999999995</v>
      </c>
      <c r="AO43">
        <v>0</v>
      </c>
      <c r="AP43">
        <v>0.51239999999999997</v>
      </c>
      <c r="AQ43">
        <v>28.224</v>
      </c>
      <c r="AR43">
        <v>26.495999999999999</v>
      </c>
      <c r="AS43">
        <v>24.2136</v>
      </c>
      <c r="AT43">
        <v>19.122599999999998</v>
      </c>
      <c r="AU43">
        <v>0</v>
      </c>
      <c r="AV43">
        <v>30.45</v>
      </c>
      <c r="AW43">
        <v>53.213999999999999</v>
      </c>
      <c r="AX43">
        <v>46.031999999999996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2595.1660210000009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18.0276</v>
      </c>
      <c r="G44">
        <v>0</v>
      </c>
      <c r="H44">
        <v>0</v>
      </c>
      <c r="I44">
        <v>0</v>
      </c>
      <c r="J44">
        <v>0</v>
      </c>
      <c r="K44">
        <v>679.19316800000001</v>
      </c>
      <c r="L44">
        <v>435.435</v>
      </c>
      <c r="M44">
        <v>87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0</v>
      </c>
      <c r="AG44">
        <v>43.467599999999997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0.80345999999999995</v>
      </c>
      <c r="AO44">
        <v>0</v>
      </c>
      <c r="AP44">
        <v>0.51239999999999997</v>
      </c>
      <c r="AQ44">
        <v>14.112</v>
      </c>
      <c r="AR44">
        <v>26.495999999999999</v>
      </c>
      <c r="AS44">
        <v>24.2136</v>
      </c>
      <c r="AT44">
        <v>19.122599999999998</v>
      </c>
      <c r="AU44">
        <v>0</v>
      </c>
      <c r="AV44">
        <v>30.45</v>
      </c>
      <c r="AW44">
        <v>53.213999999999999</v>
      </c>
      <c r="AX44">
        <v>46.031999999999996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2581.0540210000008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18.0276</v>
      </c>
      <c r="G45">
        <v>0</v>
      </c>
      <c r="H45">
        <v>0</v>
      </c>
      <c r="I45">
        <v>0</v>
      </c>
      <c r="J45">
        <v>0</v>
      </c>
      <c r="K45">
        <v>679.19316800000001</v>
      </c>
      <c r="L45">
        <v>435.435</v>
      </c>
      <c r="M45">
        <v>87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0</v>
      </c>
      <c r="AG45">
        <v>43.467599999999997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0.80345999999999995</v>
      </c>
      <c r="AO45">
        <v>0</v>
      </c>
      <c r="AP45">
        <v>0.51239999999999997</v>
      </c>
      <c r="AQ45">
        <v>14.112</v>
      </c>
      <c r="AR45">
        <v>3.3119999999999998</v>
      </c>
      <c r="AS45">
        <v>24.2136</v>
      </c>
      <c r="AT45">
        <v>19.122599999999998</v>
      </c>
      <c r="AU45">
        <v>0</v>
      </c>
      <c r="AV45">
        <v>30.45</v>
      </c>
      <c r="AW45">
        <v>53.213999999999999</v>
      </c>
      <c r="AX45">
        <v>46.031999999999996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2557.8700210000006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18.0276</v>
      </c>
      <c r="G46">
        <v>0</v>
      </c>
      <c r="H46">
        <v>0</v>
      </c>
      <c r="I46">
        <v>0</v>
      </c>
      <c r="J46">
        <v>0</v>
      </c>
      <c r="K46">
        <v>679.49316799999997</v>
      </c>
      <c r="L46">
        <v>435.435</v>
      </c>
      <c r="M46">
        <v>87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0</v>
      </c>
      <c r="AG46">
        <v>43.467599999999997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0.80345999999999995</v>
      </c>
      <c r="AO46">
        <v>0</v>
      </c>
      <c r="AP46">
        <v>0.51239999999999997</v>
      </c>
      <c r="AQ46">
        <v>14.112</v>
      </c>
      <c r="AR46">
        <v>1.6559999999999999</v>
      </c>
      <c r="AS46">
        <v>24.2136</v>
      </c>
      <c r="AT46">
        <v>19.122599999999998</v>
      </c>
      <c r="AU46">
        <v>0</v>
      </c>
      <c r="AV46">
        <v>30.45</v>
      </c>
      <c r="AW46">
        <v>53.213999999999999</v>
      </c>
      <c r="AX46">
        <v>46.031999999999996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2556.5140210000004</v>
      </c>
    </row>
    <row r="47" spans="1:117">
      <c r="A47" t="s">
        <v>89</v>
      </c>
      <c r="B47">
        <v>0</v>
      </c>
      <c r="C47">
        <v>14.7</v>
      </c>
      <c r="D47">
        <v>0</v>
      </c>
      <c r="E47">
        <v>0</v>
      </c>
      <c r="F47">
        <v>18.0276</v>
      </c>
      <c r="G47">
        <v>0</v>
      </c>
      <c r="H47">
        <v>0</v>
      </c>
      <c r="I47">
        <v>0</v>
      </c>
      <c r="J47">
        <v>0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43.467599999999997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0.80345999999999995</v>
      </c>
      <c r="AO47">
        <v>0</v>
      </c>
      <c r="AP47">
        <v>0.51239999999999997</v>
      </c>
      <c r="AQ47">
        <v>0</v>
      </c>
      <c r="AR47">
        <v>2.2080000000000002</v>
      </c>
      <c r="AS47">
        <v>24.2136</v>
      </c>
      <c r="AT47">
        <v>19.122599999999998</v>
      </c>
      <c r="AU47">
        <v>0</v>
      </c>
      <c r="AV47">
        <v>30.45</v>
      </c>
      <c r="AW47">
        <v>53.213999999999999</v>
      </c>
      <c r="AX47">
        <v>46.031999999999996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2542.4290210000008</v>
      </c>
    </row>
    <row r="48" spans="1:117">
      <c r="A48" t="s">
        <v>90</v>
      </c>
      <c r="B48">
        <v>0</v>
      </c>
      <c r="C48">
        <v>14.7</v>
      </c>
      <c r="D48">
        <v>0</v>
      </c>
      <c r="E48">
        <v>0</v>
      </c>
      <c r="F48">
        <v>18.0276</v>
      </c>
      <c r="G48">
        <v>0</v>
      </c>
      <c r="H48">
        <v>0</v>
      </c>
      <c r="I48">
        <v>0</v>
      </c>
      <c r="J48">
        <v>0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43.467599999999997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0.80345999999999995</v>
      </c>
      <c r="AO48">
        <v>0</v>
      </c>
      <c r="AP48">
        <v>0.51239999999999997</v>
      </c>
      <c r="AQ48">
        <v>0</v>
      </c>
      <c r="AR48">
        <v>2.2080000000000002</v>
      </c>
      <c r="AS48">
        <v>4.7081999999999997</v>
      </c>
      <c r="AT48">
        <v>19.122599999999998</v>
      </c>
      <c r="AU48">
        <v>0</v>
      </c>
      <c r="AV48">
        <v>30.45</v>
      </c>
      <c r="AW48">
        <v>53.213999999999999</v>
      </c>
      <c r="AX48">
        <v>46.031999999999996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2522.9236210000008</v>
      </c>
    </row>
    <row r="49" spans="1:117">
      <c r="A49" t="s">
        <v>91</v>
      </c>
      <c r="B49">
        <v>0</v>
      </c>
      <c r="C49">
        <v>14.7</v>
      </c>
      <c r="D49">
        <v>0</v>
      </c>
      <c r="E49">
        <v>0</v>
      </c>
      <c r="F49">
        <v>18.0276</v>
      </c>
      <c r="G49">
        <v>0</v>
      </c>
      <c r="H49">
        <v>0</v>
      </c>
      <c r="I49">
        <v>0</v>
      </c>
      <c r="J49">
        <v>0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43.467599999999997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0.80345999999999995</v>
      </c>
      <c r="AO49">
        <v>0</v>
      </c>
      <c r="AP49">
        <v>0.51239999999999997</v>
      </c>
      <c r="AQ49">
        <v>0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30.45</v>
      </c>
      <c r="AW49">
        <v>53.213999999999999</v>
      </c>
      <c r="AX49">
        <v>46.031999999999996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2523.8028210000007</v>
      </c>
    </row>
    <row r="50" spans="1:117">
      <c r="A50" t="s">
        <v>92</v>
      </c>
      <c r="B50">
        <v>0</v>
      </c>
      <c r="C50">
        <v>14.7</v>
      </c>
      <c r="D50">
        <v>0</v>
      </c>
      <c r="E50">
        <v>0</v>
      </c>
      <c r="F50">
        <v>18.0276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43.467599999999997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0.80345999999999995</v>
      </c>
      <c r="AO50">
        <v>0</v>
      </c>
      <c r="AP50">
        <v>0.51239999999999997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30.45</v>
      </c>
      <c r="AW50">
        <v>53.213999999999999</v>
      </c>
      <c r="AX50">
        <v>46.031999999999996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2523.8028210000007</v>
      </c>
    </row>
    <row r="51" spans="1:117">
      <c r="A51" t="s">
        <v>93</v>
      </c>
      <c r="B51">
        <v>0</v>
      </c>
      <c r="C51">
        <v>14.7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43.467599999999997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0.80345999999999995</v>
      </c>
      <c r="AO51">
        <v>0</v>
      </c>
      <c r="AP51">
        <v>0.51239999999999997</v>
      </c>
      <c r="AQ51">
        <v>0</v>
      </c>
      <c r="AR51">
        <v>26.495999999999999</v>
      </c>
      <c r="AS51">
        <v>8.0711999999999993</v>
      </c>
      <c r="AT51">
        <v>20.001799999999999</v>
      </c>
      <c r="AU51">
        <v>0</v>
      </c>
      <c r="AV51">
        <v>30.45</v>
      </c>
      <c r="AW51">
        <v>55.386000000000003</v>
      </c>
      <c r="AX51">
        <v>46.031999999999996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2535.5982210000002</v>
      </c>
    </row>
    <row r="52" spans="1:117">
      <c r="A52" t="s">
        <v>94</v>
      </c>
      <c r="B52">
        <v>0</v>
      </c>
      <c r="C52">
        <v>14.7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43.467599999999997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0.80345999999999995</v>
      </c>
      <c r="AO52">
        <v>0</v>
      </c>
      <c r="AP52">
        <v>0.51239999999999997</v>
      </c>
      <c r="AQ52">
        <v>0</v>
      </c>
      <c r="AR52">
        <v>26.495999999999999</v>
      </c>
      <c r="AS52">
        <v>8.0711999999999993</v>
      </c>
      <c r="AT52">
        <v>20.001799999999999</v>
      </c>
      <c r="AU52">
        <v>0</v>
      </c>
      <c r="AV52">
        <v>30.45</v>
      </c>
      <c r="AW52">
        <v>55.386000000000003</v>
      </c>
      <c r="AX52">
        <v>46.031999999999996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2535.5982210000002</v>
      </c>
    </row>
    <row r="53" spans="1:117">
      <c r="A53" t="s">
        <v>95</v>
      </c>
      <c r="B53">
        <v>0</v>
      </c>
      <c r="C53">
        <v>14.7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43.467599999999997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0.80345999999999995</v>
      </c>
      <c r="AO53">
        <v>0</v>
      </c>
      <c r="AP53">
        <v>0.51239999999999997</v>
      </c>
      <c r="AQ53">
        <v>0</v>
      </c>
      <c r="AR53">
        <v>4.4160000000000004</v>
      </c>
      <c r="AS53">
        <v>4.5736800000000004</v>
      </c>
      <c r="AT53">
        <v>20.001799999999999</v>
      </c>
      <c r="AU53">
        <v>0</v>
      </c>
      <c r="AV53">
        <v>30.45</v>
      </c>
      <c r="AW53">
        <v>55.386000000000003</v>
      </c>
      <c r="AX53">
        <v>46.031999999999996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2510.0207010000004</v>
      </c>
    </row>
    <row r="54" spans="1:117">
      <c r="A54" t="s">
        <v>96</v>
      </c>
      <c r="B54">
        <v>0</v>
      </c>
      <c r="C54">
        <v>14.7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43.467599999999997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0.80345999999999995</v>
      </c>
      <c r="AO54">
        <v>0</v>
      </c>
      <c r="AP54">
        <v>0.51239999999999997</v>
      </c>
      <c r="AQ54">
        <v>0</v>
      </c>
      <c r="AR54">
        <v>2.2080000000000002</v>
      </c>
      <c r="AS54">
        <v>4.5736800000000004</v>
      </c>
      <c r="AT54">
        <v>20.001799999999999</v>
      </c>
      <c r="AU54">
        <v>0</v>
      </c>
      <c r="AV54">
        <v>30.45</v>
      </c>
      <c r="AW54">
        <v>55.386000000000003</v>
      </c>
      <c r="AX54">
        <v>46.031999999999996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2507.8127010000003</v>
      </c>
    </row>
    <row r="55" spans="1:117">
      <c r="A55" t="s">
        <v>97</v>
      </c>
      <c r="B55">
        <v>0</v>
      </c>
      <c r="C55">
        <v>14.7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43.467599999999997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0.80345999999999995</v>
      </c>
      <c r="AO55">
        <v>0</v>
      </c>
      <c r="AP55">
        <v>0.51239999999999997</v>
      </c>
      <c r="AQ55">
        <v>0</v>
      </c>
      <c r="AR55">
        <v>2.76</v>
      </c>
      <c r="AS55">
        <v>4.5736800000000004</v>
      </c>
      <c r="AT55">
        <v>20.001799999999999</v>
      </c>
      <c r="AU55">
        <v>0</v>
      </c>
      <c r="AV55">
        <v>30.45</v>
      </c>
      <c r="AW55">
        <v>55.386000000000003</v>
      </c>
      <c r="AX55">
        <v>46.031999999999996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2506.4402010000003</v>
      </c>
    </row>
    <row r="56" spans="1:117">
      <c r="A56" t="s">
        <v>98</v>
      </c>
      <c r="B56">
        <v>0</v>
      </c>
      <c r="C56">
        <v>14.7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43.467599999999997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0.80345999999999995</v>
      </c>
      <c r="AO56">
        <v>0</v>
      </c>
      <c r="AP56">
        <v>0.51239999999999997</v>
      </c>
      <c r="AQ56">
        <v>0</v>
      </c>
      <c r="AR56">
        <v>2.76</v>
      </c>
      <c r="AS56">
        <v>4.5736800000000004</v>
      </c>
      <c r="AT56">
        <v>20.001799999999999</v>
      </c>
      <c r="AU56">
        <v>0</v>
      </c>
      <c r="AV56">
        <v>30.45</v>
      </c>
      <c r="AW56">
        <v>55.386000000000003</v>
      </c>
      <c r="AX56">
        <v>46.031999999999996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2506.4402010000003</v>
      </c>
    </row>
    <row r="57" spans="1:117">
      <c r="A57" t="s">
        <v>99</v>
      </c>
      <c r="B57">
        <v>0</v>
      </c>
      <c r="C57">
        <v>14.7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43.467599999999997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0.80345999999999995</v>
      </c>
      <c r="AO57">
        <v>0</v>
      </c>
      <c r="AP57">
        <v>0.51239999999999997</v>
      </c>
      <c r="AQ57">
        <v>0</v>
      </c>
      <c r="AR57">
        <v>2.76</v>
      </c>
      <c r="AS57">
        <v>4.5736800000000004</v>
      </c>
      <c r="AT57">
        <v>20.001799999999999</v>
      </c>
      <c r="AU57">
        <v>0</v>
      </c>
      <c r="AV57">
        <v>30.45</v>
      </c>
      <c r="AW57">
        <v>55.386000000000003</v>
      </c>
      <c r="AX57">
        <v>46.031999999999996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2506.4402010000003</v>
      </c>
    </row>
    <row r="58" spans="1:117">
      <c r="A58" t="s">
        <v>100</v>
      </c>
      <c r="B58">
        <v>0</v>
      </c>
      <c r="C58">
        <v>14.7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43.467599999999997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0.80345999999999995</v>
      </c>
      <c r="AO58">
        <v>0</v>
      </c>
      <c r="AP58">
        <v>0.51239999999999997</v>
      </c>
      <c r="AQ58">
        <v>0</v>
      </c>
      <c r="AR58">
        <v>2.76</v>
      </c>
      <c r="AS58">
        <v>4.5736800000000004</v>
      </c>
      <c r="AT58">
        <v>20.001799999999999</v>
      </c>
      <c r="AU58">
        <v>0</v>
      </c>
      <c r="AV58">
        <v>30.45</v>
      </c>
      <c r="AW58">
        <v>55.386000000000003</v>
      </c>
      <c r="AX58">
        <v>46.031999999999996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2506.4402010000003</v>
      </c>
    </row>
    <row r="59" spans="1:117">
      <c r="A59" t="s">
        <v>101</v>
      </c>
      <c r="B59">
        <v>0</v>
      </c>
      <c r="C59">
        <v>14.7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407.29500000000002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43.467599999999997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0.80345999999999995</v>
      </c>
      <c r="AO59">
        <v>0</v>
      </c>
      <c r="AP59">
        <v>0.51239999999999997</v>
      </c>
      <c r="AQ59">
        <v>13.986000000000001</v>
      </c>
      <c r="AR59">
        <v>2.76</v>
      </c>
      <c r="AS59">
        <v>4.5736800000000004</v>
      </c>
      <c r="AT59">
        <v>20.001799999999999</v>
      </c>
      <c r="AU59">
        <v>0</v>
      </c>
      <c r="AV59">
        <v>30.45</v>
      </c>
      <c r="AW59">
        <v>55.386000000000003</v>
      </c>
      <c r="AX59">
        <v>46.031999999999996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2508.9512010000003</v>
      </c>
    </row>
    <row r="60" spans="1:117">
      <c r="A60" t="s">
        <v>102</v>
      </c>
      <c r="B60">
        <v>0</v>
      </c>
      <c r="C60">
        <v>14.7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396.27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43.467599999999997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0.80345999999999995</v>
      </c>
      <c r="AO60">
        <v>0</v>
      </c>
      <c r="AP60">
        <v>0.51239999999999997</v>
      </c>
      <c r="AQ60">
        <v>13.986000000000001</v>
      </c>
      <c r="AR60">
        <v>2.76</v>
      </c>
      <c r="AS60">
        <v>4.5736800000000004</v>
      </c>
      <c r="AT60">
        <v>20.001799999999999</v>
      </c>
      <c r="AU60">
        <v>0</v>
      </c>
      <c r="AV60">
        <v>30.45</v>
      </c>
      <c r="AW60">
        <v>55.386000000000003</v>
      </c>
      <c r="AX60">
        <v>46.031999999999996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2497.9262010000002</v>
      </c>
    </row>
    <row r="61" spans="1:117">
      <c r="A61" t="s">
        <v>103</v>
      </c>
      <c r="B61">
        <v>0</v>
      </c>
      <c r="C61">
        <v>14.7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396.27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43.467599999999997</v>
      </c>
      <c r="AH61">
        <v>0</v>
      </c>
      <c r="AI61">
        <v>0</v>
      </c>
      <c r="AJ61">
        <v>0</v>
      </c>
      <c r="AK61">
        <v>53.932499999999997</v>
      </c>
      <c r="AL61">
        <v>2.3239999999999998</v>
      </c>
      <c r="AM61">
        <v>0</v>
      </c>
      <c r="AN61">
        <v>0.68867999999999996</v>
      </c>
      <c r="AO61">
        <v>0</v>
      </c>
      <c r="AP61">
        <v>0.51239999999999997</v>
      </c>
      <c r="AQ61">
        <v>13.986000000000001</v>
      </c>
      <c r="AR61">
        <v>7.7279999999999998</v>
      </c>
      <c r="AS61">
        <v>4.5736800000000004</v>
      </c>
      <c r="AT61">
        <v>20.001799999999999</v>
      </c>
      <c r="AU61">
        <v>0</v>
      </c>
      <c r="AV61">
        <v>30.45</v>
      </c>
      <c r="AW61">
        <v>55.386000000000003</v>
      </c>
      <c r="AX61">
        <v>46.031999999999996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2502.7794210000002</v>
      </c>
    </row>
    <row r="62" spans="1:117">
      <c r="A62" t="s">
        <v>104</v>
      </c>
      <c r="B62">
        <v>0</v>
      </c>
      <c r="C62">
        <v>14.7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396.27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43.467599999999997</v>
      </c>
      <c r="AH62">
        <v>0</v>
      </c>
      <c r="AI62">
        <v>0</v>
      </c>
      <c r="AJ62">
        <v>0</v>
      </c>
      <c r="AK62">
        <v>53.932499999999997</v>
      </c>
      <c r="AL62">
        <v>2.3239999999999998</v>
      </c>
      <c r="AM62">
        <v>0</v>
      </c>
      <c r="AN62">
        <v>0.68867999999999996</v>
      </c>
      <c r="AO62">
        <v>0</v>
      </c>
      <c r="AP62">
        <v>0.51239999999999997</v>
      </c>
      <c r="AQ62">
        <v>28.35</v>
      </c>
      <c r="AR62">
        <v>7.7279999999999998</v>
      </c>
      <c r="AS62">
        <v>4.5736800000000004</v>
      </c>
      <c r="AT62">
        <v>20.001799999999999</v>
      </c>
      <c r="AU62">
        <v>0</v>
      </c>
      <c r="AV62">
        <v>30.45</v>
      </c>
      <c r="AW62">
        <v>55.386000000000003</v>
      </c>
      <c r="AX62">
        <v>46.031999999999996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2517.1434210000002</v>
      </c>
    </row>
    <row r="63" spans="1:117">
      <c r="A63" t="s">
        <v>105</v>
      </c>
      <c r="B63">
        <v>0</v>
      </c>
      <c r="C63">
        <v>14.7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396.27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43.467599999999997</v>
      </c>
      <c r="AH63">
        <v>0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0.65042</v>
      </c>
      <c r="AO63">
        <v>0</v>
      </c>
      <c r="AP63">
        <v>0.51239999999999997</v>
      </c>
      <c r="AQ63">
        <v>28.35</v>
      </c>
      <c r="AR63">
        <v>7.7279999999999998</v>
      </c>
      <c r="AS63">
        <v>4.5736800000000004</v>
      </c>
      <c r="AT63">
        <v>20.001799999999999</v>
      </c>
      <c r="AU63">
        <v>0</v>
      </c>
      <c r="AV63">
        <v>30.45</v>
      </c>
      <c r="AW63">
        <v>55.386000000000003</v>
      </c>
      <c r="AX63">
        <v>46.031999999999996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2517.105161</v>
      </c>
    </row>
    <row r="64" spans="1:117">
      <c r="A64" t="s">
        <v>106</v>
      </c>
      <c r="B64">
        <v>0</v>
      </c>
      <c r="C64">
        <v>14.7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396.27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43.467599999999997</v>
      </c>
      <c r="AH64">
        <v>0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0.65042</v>
      </c>
      <c r="AO64">
        <v>0</v>
      </c>
      <c r="AP64">
        <v>0.51239999999999997</v>
      </c>
      <c r="AQ64">
        <v>43.47</v>
      </c>
      <c r="AR64">
        <v>7.7279999999999998</v>
      </c>
      <c r="AS64">
        <v>4.5736800000000004</v>
      </c>
      <c r="AT64">
        <v>20.001799999999999</v>
      </c>
      <c r="AU64">
        <v>0</v>
      </c>
      <c r="AV64">
        <v>30.45</v>
      </c>
      <c r="AW64">
        <v>55.386000000000003</v>
      </c>
      <c r="AX64">
        <v>46.031999999999996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2532.2251609999998</v>
      </c>
    </row>
    <row r="65" spans="1:117">
      <c r="A65" t="s">
        <v>107</v>
      </c>
      <c r="B65">
        <v>0</v>
      </c>
      <c r="C65">
        <v>14.7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396.27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43.467599999999997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0.65042</v>
      </c>
      <c r="AO65">
        <v>0</v>
      </c>
      <c r="AP65">
        <v>0.51239999999999997</v>
      </c>
      <c r="AQ65">
        <v>43.47</v>
      </c>
      <c r="AR65">
        <v>7.7279999999999998</v>
      </c>
      <c r="AS65">
        <v>4.5736800000000004</v>
      </c>
      <c r="AT65">
        <v>20.001799999999999</v>
      </c>
      <c r="AU65">
        <v>0</v>
      </c>
      <c r="AV65">
        <v>30.45</v>
      </c>
      <c r="AW65">
        <v>55.386000000000003</v>
      </c>
      <c r="AX65">
        <v>46.031999999999996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2532.2251609999998</v>
      </c>
    </row>
    <row r="66" spans="1:117">
      <c r="A66" t="s">
        <v>108</v>
      </c>
      <c r="B66">
        <v>0</v>
      </c>
      <c r="C66">
        <v>14.7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396.27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43.467599999999997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0.65042</v>
      </c>
      <c r="AO66">
        <v>0</v>
      </c>
      <c r="AP66">
        <v>0.51239999999999997</v>
      </c>
      <c r="AQ66">
        <v>43.47</v>
      </c>
      <c r="AR66">
        <v>7.7279999999999998</v>
      </c>
      <c r="AS66">
        <v>4.5736800000000004</v>
      </c>
      <c r="AT66">
        <v>20.001799999999999</v>
      </c>
      <c r="AU66">
        <v>0</v>
      </c>
      <c r="AV66">
        <v>30.45</v>
      </c>
      <c r="AW66">
        <v>55.386000000000003</v>
      </c>
      <c r="AX66">
        <v>46.031999999999996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2532.2251609999998</v>
      </c>
    </row>
    <row r="67" spans="1:117">
      <c r="A67" t="s">
        <v>109</v>
      </c>
      <c r="B67">
        <v>0</v>
      </c>
      <c r="C67">
        <v>14.7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396.27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0.65042</v>
      </c>
      <c r="AO67">
        <v>0</v>
      </c>
      <c r="AP67">
        <v>0.38429999999999997</v>
      </c>
      <c r="AQ67">
        <v>43.47</v>
      </c>
      <c r="AR67">
        <v>26.495999999999999</v>
      </c>
      <c r="AS67">
        <v>4.5736800000000004</v>
      </c>
      <c r="AT67">
        <v>20.001799999999999</v>
      </c>
      <c r="AU67">
        <v>0</v>
      </c>
      <c r="AV67">
        <v>30.45</v>
      </c>
      <c r="AW67">
        <v>55.386000000000003</v>
      </c>
      <c r="AX67">
        <v>46.031999999999996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2559.7390609999998</v>
      </c>
    </row>
    <row r="68" spans="1:117">
      <c r="A68" t="s">
        <v>110</v>
      </c>
      <c r="B68">
        <v>0</v>
      </c>
      <c r="C68">
        <v>14.7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396.27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0.65042</v>
      </c>
      <c r="AO68">
        <v>0</v>
      </c>
      <c r="AP68">
        <v>0.38429999999999997</v>
      </c>
      <c r="AQ68">
        <v>44.225999999999999</v>
      </c>
      <c r="AR68">
        <v>13.247999999999999</v>
      </c>
      <c r="AS68">
        <v>4.5736800000000004</v>
      </c>
      <c r="AT68">
        <v>20.001799999999999</v>
      </c>
      <c r="AU68">
        <v>0</v>
      </c>
      <c r="AV68">
        <v>30.45</v>
      </c>
      <c r="AW68">
        <v>55.386000000000003</v>
      </c>
      <c r="AX68">
        <v>46.031999999999996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2563.7259130000002</v>
      </c>
    </row>
    <row r="69" spans="1:117">
      <c r="A69" t="s">
        <v>111</v>
      </c>
      <c r="B69">
        <v>0</v>
      </c>
      <c r="C69">
        <v>14.7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679.19316800000001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18.940000000000001</v>
      </c>
      <c r="AI69">
        <v>0</v>
      </c>
      <c r="AJ69">
        <v>0</v>
      </c>
      <c r="AK69">
        <v>53.932499999999997</v>
      </c>
      <c r="AL69">
        <v>2.3239999999999998</v>
      </c>
      <c r="AM69">
        <v>0</v>
      </c>
      <c r="AN69">
        <v>0.65042</v>
      </c>
      <c r="AO69">
        <v>0</v>
      </c>
      <c r="AP69">
        <v>0.38429999999999997</v>
      </c>
      <c r="AQ69">
        <v>44.225999999999999</v>
      </c>
      <c r="AR69">
        <v>13.247999999999999</v>
      </c>
      <c r="AS69">
        <v>4.5736800000000004</v>
      </c>
      <c r="AT69">
        <v>20.001799999999999</v>
      </c>
      <c r="AU69">
        <v>0</v>
      </c>
      <c r="AV69">
        <v>30.45</v>
      </c>
      <c r="AW69">
        <v>55.386000000000003</v>
      </c>
      <c r="AX69">
        <v>46.031999999999996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2531.4709130000001</v>
      </c>
    </row>
    <row r="70" spans="1:117">
      <c r="A70" t="s">
        <v>112</v>
      </c>
      <c r="B70">
        <v>0</v>
      </c>
      <c r="C70">
        <v>14.7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679.19316800000001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46.687100000000001</v>
      </c>
      <c r="AI70">
        <v>0</v>
      </c>
      <c r="AJ70">
        <v>0</v>
      </c>
      <c r="AK70">
        <v>53.932499999999997</v>
      </c>
      <c r="AL70">
        <v>2.3239999999999998</v>
      </c>
      <c r="AM70">
        <v>0</v>
      </c>
      <c r="AN70">
        <v>0.65042</v>
      </c>
      <c r="AO70">
        <v>0</v>
      </c>
      <c r="AP70">
        <v>0.38429999999999997</v>
      </c>
      <c r="AQ70">
        <v>44.225999999999999</v>
      </c>
      <c r="AR70">
        <v>13.247999999999999</v>
      </c>
      <c r="AS70">
        <v>4.5736800000000004</v>
      </c>
      <c r="AT70">
        <v>20.001799999999999</v>
      </c>
      <c r="AU70">
        <v>0</v>
      </c>
      <c r="AV70">
        <v>30.45</v>
      </c>
      <c r="AW70">
        <v>55.386000000000003</v>
      </c>
      <c r="AX70">
        <v>46.031999999999996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2559.2180130000002</v>
      </c>
    </row>
    <row r="71" spans="1:117">
      <c r="A71" t="s">
        <v>113</v>
      </c>
      <c r="B71">
        <v>0</v>
      </c>
      <c r="C71">
        <v>14.7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679.19316800000001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3.3325</v>
      </c>
      <c r="AN71">
        <v>0.65042</v>
      </c>
      <c r="AO71">
        <v>0</v>
      </c>
      <c r="AP71">
        <v>0.38429999999999997</v>
      </c>
      <c r="AQ71">
        <v>44.225999999999999</v>
      </c>
      <c r="AR71">
        <v>3.3119999999999998</v>
      </c>
      <c r="AS71">
        <v>4.5736800000000004</v>
      </c>
      <c r="AT71">
        <v>20.001799999999999</v>
      </c>
      <c r="AU71">
        <v>0</v>
      </c>
      <c r="AV71">
        <v>30.45</v>
      </c>
      <c r="AW71">
        <v>55.386000000000003</v>
      </c>
      <c r="AX71">
        <v>46.031999999999996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2588.2119130000001</v>
      </c>
    </row>
    <row r="72" spans="1:117">
      <c r="A72" t="s">
        <v>114</v>
      </c>
      <c r="B72">
        <v>0</v>
      </c>
      <c r="C72">
        <v>14.7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679.19316800000001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53.932499999999997</v>
      </c>
      <c r="AL72">
        <v>6.9720000000000004</v>
      </c>
      <c r="AM72">
        <v>15.804048</v>
      </c>
      <c r="AN72">
        <v>0.65042</v>
      </c>
      <c r="AO72">
        <v>0</v>
      </c>
      <c r="AP72">
        <v>0.38429999999999997</v>
      </c>
      <c r="AQ72">
        <v>44.225999999999999</v>
      </c>
      <c r="AR72">
        <v>3.3119999999999998</v>
      </c>
      <c r="AS72">
        <v>16.680479999999999</v>
      </c>
      <c r="AT72">
        <v>20.001799999999999</v>
      </c>
      <c r="AU72">
        <v>0</v>
      </c>
      <c r="AV72">
        <v>30.45</v>
      </c>
      <c r="AW72">
        <v>55.386000000000003</v>
      </c>
      <c r="AX72">
        <v>46.031999999999996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2676.7957969999998</v>
      </c>
    </row>
    <row r="73" spans="1:117">
      <c r="A73" t="s">
        <v>115</v>
      </c>
      <c r="B73">
        <v>0</v>
      </c>
      <c r="C73">
        <v>14.7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679.19316800000001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39.44</v>
      </c>
      <c r="AG73">
        <v>43.467599999999997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15.804048</v>
      </c>
      <c r="AN73">
        <v>0.65042</v>
      </c>
      <c r="AO73">
        <v>0</v>
      </c>
      <c r="AP73">
        <v>0.38429999999999997</v>
      </c>
      <c r="AQ73">
        <v>44.225999999999999</v>
      </c>
      <c r="AR73">
        <v>3.3119999999999998</v>
      </c>
      <c r="AS73">
        <v>16.680479999999999</v>
      </c>
      <c r="AT73">
        <v>20.001799999999999</v>
      </c>
      <c r="AU73">
        <v>0</v>
      </c>
      <c r="AV73">
        <v>30.45</v>
      </c>
      <c r="AW73">
        <v>55.386000000000003</v>
      </c>
      <c r="AX73">
        <v>46.031999999999996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2826.0356649999994</v>
      </c>
    </row>
    <row r="74" spans="1:117">
      <c r="A74" t="s">
        <v>116</v>
      </c>
      <c r="B74">
        <v>0</v>
      </c>
      <c r="C74">
        <v>14.7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679.19316800000001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39.44</v>
      </c>
      <c r="AG74">
        <v>43.467599999999997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0.38429999999999997</v>
      </c>
      <c r="AQ74">
        <v>44.225999999999999</v>
      </c>
      <c r="AR74">
        <v>3.3119999999999998</v>
      </c>
      <c r="AS74">
        <v>9.4163999999999994</v>
      </c>
      <c r="AT74">
        <v>20.001799999999999</v>
      </c>
      <c r="AU74">
        <v>0</v>
      </c>
      <c r="AV74">
        <v>30.45</v>
      </c>
      <c r="AW74">
        <v>55.386000000000003</v>
      </c>
      <c r="AX74">
        <v>46.031999999999996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2836.1236209999993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679.19316800000001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39.44</v>
      </c>
      <c r="AG75">
        <v>43.467599999999997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0.38429999999999997</v>
      </c>
      <c r="AQ75">
        <v>44.225999999999999</v>
      </c>
      <c r="AR75">
        <v>13.247999999999999</v>
      </c>
      <c r="AS75">
        <v>7.8021599999999998</v>
      </c>
      <c r="AT75">
        <v>20.001799999999999</v>
      </c>
      <c r="AU75">
        <v>0</v>
      </c>
      <c r="AV75">
        <v>30.45</v>
      </c>
      <c r="AW75">
        <v>55.386000000000003</v>
      </c>
      <c r="AX75">
        <v>46.031999999999996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2842.3995810000001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679.19316800000001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39.44</v>
      </c>
      <c r="AG76">
        <v>43.467599999999997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0.65042</v>
      </c>
      <c r="AO76">
        <v>0</v>
      </c>
      <c r="AP76">
        <v>0.38429999999999997</v>
      </c>
      <c r="AQ76">
        <v>44.225999999999999</v>
      </c>
      <c r="AR76">
        <v>13.247999999999999</v>
      </c>
      <c r="AS76">
        <v>7.8021599999999998</v>
      </c>
      <c r="AT76">
        <v>20.001799999999999</v>
      </c>
      <c r="AU76">
        <v>0</v>
      </c>
      <c r="AV76">
        <v>30.45</v>
      </c>
      <c r="AW76">
        <v>55.386000000000003</v>
      </c>
      <c r="AX76">
        <v>46.031999999999996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2842.3995810000001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39.44</v>
      </c>
      <c r="AG77">
        <v>43.467599999999997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0.65042</v>
      </c>
      <c r="AO77">
        <v>0</v>
      </c>
      <c r="AP77">
        <v>0.38429999999999997</v>
      </c>
      <c r="AQ77">
        <v>43.47</v>
      </c>
      <c r="AR77">
        <v>13.247999999999999</v>
      </c>
      <c r="AS77">
        <v>7.8021599999999998</v>
      </c>
      <c r="AT77">
        <v>20.001799999999999</v>
      </c>
      <c r="AU77">
        <v>0</v>
      </c>
      <c r="AV77">
        <v>30.45</v>
      </c>
      <c r="AW77">
        <v>55.386000000000003</v>
      </c>
      <c r="AX77">
        <v>46.031999999999996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2827.6995809999999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39.44</v>
      </c>
      <c r="AG78">
        <v>43.467599999999997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0.65042</v>
      </c>
      <c r="AO78">
        <v>0</v>
      </c>
      <c r="AP78">
        <v>0.38429999999999997</v>
      </c>
      <c r="AQ78">
        <v>43.47</v>
      </c>
      <c r="AR78">
        <v>13.247999999999999</v>
      </c>
      <c r="AS78">
        <v>7.8021599999999998</v>
      </c>
      <c r="AT78">
        <v>20.001799999999999</v>
      </c>
      <c r="AU78">
        <v>0</v>
      </c>
      <c r="AV78">
        <v>30.45</v>
      </c>
      <c r="AW78">
        <v>55.386000000000003</v>
      </c>
      <c r="AX78">
        <v>46.031999999999996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2827.6995809999999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375.75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0</v>
      </c>
      <c r="AE79">
        <v>16.478852</v>
      </c>
      <c r="AF79">
        <v>17.748000000000001</v>
      </c>
      <c r="AG79">
        <v>43.467599999999997</v>
      </c>
      <c r="AH79">
        <v>93.563599999999994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0.65042</v>
      </c>
      <c r="AO79">
        <v>0</v>
      </c>
      <c r="AP79">
        <v>0.38429999999999997</v>
      </c>
      <c r="AQ79">
        <v>43.47</v>
      </c>
      <c r="AR79">
        <v>13.247999999999999</v>
      </c>
      <c r="AS79">
        <v>7.8021599999999998</v>
      </c>
      <c r="AT79">
        <v>20.001799999999999</v>
      </c>
      <c r="AU79">
        <v>0</v>
      </c>
      <c r="AV79">
        <v>30.45</v>
      </c>
      <c r="AW79">
        <v>55.386000000000003</v>
      </c>
      <c r="AX79">
        <v>46.031999999999996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2702.5332410000001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387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46.402999999999999</v>
      </c>
      <c r="AI80">
        <v>0</v>
      </c>
      <c r="AJ80">
        <v>0</v>
      </c>
      <c r="AK80">
        <v>53.932499999999997</v>
      </c>
      <c r="AL80">
        <v>2.3239999999999998</v>
      </c>
      <c r="AM80">
        <v>4.6654999999999998</v>
      </c>
      <c r="AN80">
        <v>0.65042</v>
      </c>
      <c r="AO80">
        <v>0</v>
      </c>
      <c r="AP80">
        <v>0.38429999999999997</v>
      </c>
      <c r="AQ80">
        <v>43.47</v>
      </c>
      <c r="AR80">
        <v>13.247999999999999</v>
      </c>
      <c r="AS80">
        <v>7.8021599999999998</v>
      </c>
      <c r="AT80">
        <v>20.001799999999999</v>
      </c>
      <c r="AU80">
        <v>0</v>
      </c>
      <c r="AV80">
        <v>30.45</v>
      </c>
      <c r="AW80">
        <v>55.386000000000003</v>
      </c>
      <c r="AX80">
        <v>46.031999999999996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2634.2327329999998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22.728000000000002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0.38429999999999997</v>
      </c>
      <c r="AQ81">
        <v>43.47</v>
      </c>
      <c r="AR81">
        <v>13.247999999999999</v>
      </c>
      <c r="AS81">
        <v>7.8021599999999998</v>
      </c>
      <c r="AT81">
        <v>20.001799999999999</v>
      </c>
      <c r="AU81">
        <v>0</v>
      </c>
      <c r="AV81">
        <v>30.45</v>
      </c>
      <c r="AW81">
        <v>55.386000000000003</v>
      </c>
      <c r="AX81">
        <v>46.031999999999996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2537.3267930000002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0.38429999999999997</v>
      </c>
      <c r="AQ82">
        <v>28.35</v>
      </c>
      <c r="AR82">
        <v>13.247999999999999</v>
      </c>
      <c r="AS82">
        <v>7.8021599999999998</v>
      </c>
      <c r="AT82">
        <v>20.001799999999999</v>
      </c>
      <c r="AU82">
        <v>0</v>
      </c>
      <c r="AV82">
        <v>30.45</v>
      </c>
      <c r="AW82">
        <v>55.386000000000003</v>
      </c>
      <c r="AX82">
        <v>46.031999999999996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2499.4787930000002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679.19316800000001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43.467599999999997</v>
      </c>
      <c r="AH83">
        <v>0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0.65042</v>
      </c>
      <c r="AO83">
        <v>0</v>
      </c>
      <c r="AP83">
        <v>0.38429999999999997</v>
      </c>
      <c r="AQ83">
        <v>28.35</v>
      </c>
      <c r="AR83">
        <v>13.247999999999999</v>
      </c>
      <c r="AS83">
        <v>7.8021599999999998</v>
      </c>
      <c r="AT83">
        <v>20.001799999999999</v>
      </c>
      <c r="AU83">
        <v>0</v>
      </c>
      <c r="AV83">
        <v>30.45</v>
      </c>
      <c r="AW83">
        <v>55.386000000000003</v>
      </c>
      <c r="AX83">
        <v>46.031999999999996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2499.4787930000002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679.19316800000001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43.467599999999997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0.65042</v>
      </c>
      <c r="AO84">
        <v>0</v>
      </c>
      <c r="AP84">
        <v>0.38429999999999997</v>
      </c>
      <c r="AQ84">
        <v>28.35</v>
      </c>
      <c r="AR84">
        <v>13.247999999999999</v>
      </c>
      <c r="AS84">
        <v>7.8021599999999998</v>
      </c>
      <c r="AT84">
        <v>20.001799999999999</v>
      </c>
      <c r="AU84">
        <v>0</v>
      </c>
      <c r="AV84">
        <v>30.45</v>
      </c>
      <c r="AW84">
        <v>55.386000000000003</v>
      </c>
      <c r="AX84">
        <v>46.031999999999996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2499.4787930000002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679.19316800000001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43.467599999999997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0.65042</v>
      </c>
      <c r="AO85">
        <v>0</v>
      </c>
      <c r="AP85">
        <v>0.38429999999999997</v>
      </c>
      <c r="AQ85">
        <v>28.35</v>
      </c>
      <c r="AR85">
        <v>13.247999999999999</v>
      </c>
      <c r="AS85">
        <v>7.8021599999999998</v>
      </c>
      <c r="AT85">
        <v>20.001799999999999</v>
      </c>
      <c r="AU85">
        <v>0</v>
      </c>
      <c r="AV85">
        <v>30.45</v>
      </c>
      <c r="AW85">
        <v>55.386000000000003</v>
      </c>
      <c r="AX85">
        <v>46.031999999999996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2499.4787930000002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679.19316800000001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43.467599999999997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0.65042</v>
      </c>
      <c r="AO86">
        <v>0</v>
      </c>
      <c r="AP86">
        <v>0.38429999999999997</v>
      </c>
      <c r="AQ86">
        <v>28.35</v>
      </c>
      <c r="AR86">
        <v>13.247999999999999</v>
      </c>
      <c r="AS86">
        <v>7.8021599999999998</v>
      </c>
      <c r="AT86">
        <v>20.001799999999999</v>
      </c>
      <c r="AU86">
        <v>0</v>
      </c>
      <c r="AV86">
        <v>30.45</v>
      </c>
      <c r="AW86">
        <v>55.386000000000003</v>
      </c>
      <c r="AX86">
        <v>46.031999999999996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2499.4787930000002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392.625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43.467599999999997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0.65042</v>
      </c>
      <c r="AO87">
        <v>0</v>
      </c>
      <c r="AP87">
        <v>0.38429999999999997</v>
      </c>
      <c r="AQ87">
        <v>14.112</v>
      </c>
      <c r="AR87">
        <v>13.247999999999999</v>
      </c>
      <c r="AS87">
        <v>7.8021599999999998</v>
      </c>
      <c r="AT87">
        <v>20.001799999999999</v>
      </c>
      <c r="AU87">
        <v>0</v>
      </c>
      <c r="AV87">
        <v>30.45</v>
      </c>
      <c r="AW87">
        <v>55.386000000000003</v>
      </c>
      <c r="AX87">
        <v>46.031999999999996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2532.7907930000006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399.375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43.467599999999997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0.65042</v>
      </c>
      <c r="AO88">
        <v>0</v>
      </c>
      <c r="AP88">
        <v>0.38429999999999997</v>
      </c>
      <c r="AQ88">
        <v>14.112</v>
      </c>
      <c r="AR88">
        <v>13.247999999999999</v>
      </c>
      <c r="AS88">
        <v>7.8021599999999998</v>
      </c>
      <c r="AT88">
        <v>20.001799999999999</v>
      </c>
      <c r="AU88">
        <v>0</v>
      </c>
      <c r="AV88">
        <v>30.45</v>
      </c>
      <c r="AW88">
        <v>55.386000000000003</v>
      </c>
      <c r="AX88">
        <v>46.031999999999996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2539.5407930000006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410.625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43.467599999999997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0.65042</v>
      </c>
      <c r="AO89">
        <v>0</v>
      </c>
      <c r="AP89">
        <v>0.38429999999999997</v>
      </c>
      <c r="AQ89">
        <v>14.112</v>
      </c>
      <c r="AR89">
        <v>13.247999999999999</v>
      </c>
      <c r="AS89">
        <v>7.8021599999999998</v>
      </c>
      <c r="AT89">
        <v>20.001799999999999</v>
      </c>
      <c r="AU89">
        <v>0</v>
      </c>
      <c r="AV89">
        <v>30.45</v>
      </c>
      <c r="AW89">
        <v>55.386000000000003</v>
      </c>
      <c r="AX89">
        <v>46.031999999999996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2550.7907930000006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43.467599999999997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0.65042</v>
      </c>
      <c r="AO90">
        <v>0</v>
      </c>
      <c r="AP90">
        <v>0.38429999999999997</v>
      </c>
      <c r="AQ90">
        <v>14.112</v>
      </c>
      <c r="AR90">
        <v>13.247999999999999</v>
      </c>
      <c r="AS90">
        <v>7.8021599999999998</v>
      </c>
      <c r="AT90">
        <v>20.001799999999999</v>
      </c>
      <c r="AU90">
        <v>0</v>
      </c>
      <c r="AV90">
        <v>30.45</v>
      </c>
      <c r="AW90">
        <v>55.386000000000003</v>
      </c>
      <c r="AX90">
        <v>46.031999999999996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2558.9357930000006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410.625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43.467599999999997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0.65042</v>
      </c>
      <c r="AO91">
        <v>0</v>
      </c>
      <c r="AP91">
        <v>0.38429999999999997</v>
      </c>
      <c r="AQ91">
        <v>0</v>
      </c>
      <c r="AR91">
        <v>15.456</v>
      </c>
      <c r="AS91">
        <v>7.8021599999999998</v>
      </c>
      <c r="AT91">
        <v>20.001799999999999</v>
      </c>
      <c r="AU91">
        <v>0</v>
      </c>
      <c r="AV91">
        <v>30.45</v>
      </c>
      <c r="AW91">
        <v>55.386000000000003</v>
      </c>
      <c r="AX91">
        <v>46.031999999999996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2538.8867930000006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43.467599999999997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0.65042</v>
      </c>
      <c r="AO92">
        <v>0</v>
      </c>
      <c r="AP92">
        <v>0.38429999999999997</v>
      </c>
      <c r="AQ92">
        <v>0</v>
      </c>
      <c r="AR92">
        <v>15.456</v>
      </c>
      <c r="AS92">
        <v>7.8021599999999998</v>
      </c>
      <c r="AT92">
        <v>20.001799999999999</v>
      </c>
      <c r="AU92">
        <v>0</v>
      </c>
      <c r="AV92">
        <v>30.45</v>
      </c>
      <c r="AW92">
        <v>55.386000000000003</v>
      </c>
      <c r="AX92">
        <v>46.031999999999996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2547.0317930000006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43.467599999999997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0.65042</v>
      </c>
      <c r="AO93">
        <v>0</v>
      </c>
      <c r="AP93">
        <v>0.38429999999999997</v>
      </c>
      <c r="AQ93">
        <v>0</v>
      </c>
      <c r="AR93">
        <v>15.456</v>
      </c>
      <c r="AS93">
        <v>7.8021599999999998</v>
      </c>
      <c r="AT93">
        <v>20.001799999999999</v>
      </c>
      <c r="AU93">
        <v>0</v>
      </c>
      <c r="AV93">
        <v>30.45</v>
      </c>
      <c r="AW93">
        <v>55.386000000000003</v>
      </c>
      <c r="AX93">
        <v>46.031999999999996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2547.0317930000006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43.467599999999997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0.65042</v>
      </c>
      <c r="AO94">
        <v>0</v>
      </c>
      <c r="AP94">
        <v>0.38429999999999997</v>
      </c>
      <c r="AQ94">
        <v>0</v>
      </c>
      <c r="AR94">
        <v>15.456</v>
      </c>
      <c r="AS94">
        <v>7.8021599999999998</v>
      </c>
      <c r="AT94">
        <v>20.001799999999999</v>
      </c>
      <c r="AU94">
        <v>0</v>
      </c>
      <c r="AV94">
        <v>30.45</v>
      </c>
      <c r="AW94">
        <v>55.386000000000003</v>
      </c>
      <c r="AX94">
        <v>46.031999999999996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2530.5529410000004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0.65042</v>
      </c>
      <c r="AO95">
        <v>0</v>
      </c>
      <c r="AP95">
        <v>0.38429999999999997</v>
      </c>
      <c r="AQ95">
        <v>0</v>
      </c>
      <c r="AR95">
        <v>15.456</v>
      </c>
      <c r="AS95">
        <v>7.8021599999999998</v>
      </c>
      <c r="AT95">
        <v>20.001799999999999</v>
      </c>
      <c r="AU95">
        <v>0</v>
      </c>
      <c r="AV95">
        <v>30.45</v>
      </c>
      <c r="AW95">
        <v>55.386000000000003</v>
      </c>
      <c r="AX95">
        <v>46.031999999999996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2531.4825410000003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0.65042</v>
      </c>
      <c r="AO96">
        <v>0</v>
      </c>
      <c r="AP96">
        <v>0.38429999999999997</v>
      </c>
      <c r="AQ96">
        <v>0</v>
      </c>
      <c r="AR96">
        <v>15.456</v>
      </c>
      <c r="AS96">
        <v>7.8021599999999998</v>
      </c>
      <c r="AT96">
        <v>20.001799999999999</v>
      </c>
      <c r="AU96">
        <v>0</v>
      </c>
      <c r="AV96">
        <v>30.45</v>
      </c>
      <c r="AW96">
        <v>55.386000000000003</v>
      </c>
      <c r="AX96">
        <v>46.031999999999996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2531.4825410000003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0.65042</v>
      </c>
      <c r="AO97">
        <v>0</v>
      </c>
      <c r="AP97">
        <v>0.38429999999999997</v>
      </c>
      <c r="AQ97">
        <v>0</v>
      </c>
      <c r="AR97">
        <v>8.2799999999999994</v>
      </c>
      <c r="AS97">
        <v>7.8021599999999998</v>
      </c>
      <c r="AT97">
        <v>20.001799999999999</v>
      </c>
      <c r="AU97">
        <v>0</v>
      </c>
      <c r="AV97">
        <v>30.45</v>
      </c>
      <c r="AW97">
        <v>55.386000000000003</v>
      </c>
      <c r="AX97">
        <v>46.031999999999996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2524.3065410000004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0.65042</v>
      </c>
      <c r="AO98">
        <v>0</v>
      </c>
      <c r="AP98">
        <v>0.38429999999999997</v>
      </c>
      <c r="AQ98">
        <v>0</v>
      </c>
      <c r="AR98">
        <v>8.2799999999999994</v>
      </c>
      <c r="AS98">
        <v>7.8021599999999998</v>
      </c>
      <c r="AT98">
        <v>20.001799999999999</v>
      </c>
      <c r="AU98">
        <v>0</v>
      </c>
      <c r="AV98">
        <v>30.45</v>
      </c>
      <c r="AW98">
        <v>55.386000000000003</v>
      </c>
      <c r="AX98">
        <v>46.031999999999996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2524.3065410000004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</v>
      </c>
      <c r="E99">
        <f t="shared" si="2"/>
        <v>0</v>
      </c>
      <c r="F99">
        <f t="shared" si="2"/>
        <v>0.21633120000000006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16.305136032000007</v>
      </c>
      <c r="L99">
        <f t="shared" si="2"/>
        <v>10.450439999999999</v>
      </c>
      <c r="M99">
        <f t="shared" si="2"/>
        <v>2.0880000000000001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9.6692512499999967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5.4346599999999995E-2</v>
      </c>
      <c r="AA99">
        <f t="shared" si="2"/>
        <v>8.4371604999999988E-2</v>
      </c>
      <c r="AB99">
        <f t="shared" si="2"/>
        <v>9.2703485000000002E-2</v>
      </c>
      <c r="AC99">
        <f t="shared" si="2"/>
        <v>0</v>
      </c>
      <c r="AD99">
        <f t="shared" si="2"/>
        <v>8.5859715999999989E-2</v>
      </c>
      <c r="AE99">
        <f t="shared" si="2"/>
        <v>0.26889370599999979</v>
      </c>
      <c r="AF99">
        <f t="shared" si="2"/>
        <v>0.26622000000000023</v>
      </c>
      <c r="AG99">
        <f t="shared" si="2"/>
        <v>1.043222399999999</v>
      </c>
      <c r="AH99">
        <f t="shared" si="2"/>
        <v>0.55851692500000005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0.26534269999999938</v>
      </c>
      <c r="AM99">
        <f t="shared" si="2"/>
        <v>6.6623340000000003E-2</v>
      </c>
      <c r="AN99">
        <f t="shared" si="2"/>
        <v>1.7848289999999982E-2</v>
      </c>
      <c r="AO99">
        <f t="shared" si="2"/>
        <v>0</v>
      </c>
      <c r="AP99">
        <f t="shared" si="2"/>
        <v>7.9421999999999948E-3</v>
      </c>
      <c r="AQ99">
        <f t="shared" si="2"/>
        <v>0.48387150000000023</v>
      </c>
      <c r="AR99">
        <f t="shared" si="2"/>
        <v>0.22231800000000029</v>
      </c>
      <c r="AS99">
        <f t="shared" si="2"/>
        <v>0.18217370999999982</v>
      </c>
      <c r="AT99">
        <f t="shared" si="2"/>
        <v>0.46056342500000003</v>
      </c>
      <c r="AU99">
        <f t="shared" si="2"/>
        <v>0</v>
      </c>
      <c r="AV99">
        <f t="shared" si="2"/>
        <v>0.73079999999999923</v>
      </c>
      <c r="AW99">
        <f t="shared" si="2"/>
        <v>1.3032000000000015</v>
      </c>
      <c r="AX99">
        <f t="shared" si="2"/>
        <v>1.1047680000000015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62.344015315999989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413.73836899999998</v>
      </c>
      <c r="L3">
        <v>244.80340000000001</v>
      </c>
      <c r="M3">
        <v>87</v>
      </c>
      <c r="N3">
        <v>118.125</v>
      </c>
      <c r="O3">
        <v>61.83</v>
      </c>
      <c r="P3">
        <v>125.58750000000001</v>
      </c>
      <c r="Q3">
        <v>16.363299999999999</v>
      </c>
      <c r="R3">
        <v>31.767700000000001</v>
      </c>
      <c r="S3">
        <v>20.090499999999999</v>
      </c>
      <c r="T3">
        <v>0</v>
      </c>
      <c r="U3">
        <v>418.77</v>
      </c>
      <c r="V3">
        <v>15.6046</v>
      </c>
      <c r="W3">
        <v>32.248899999999999</v>
      </c>
      <c r="X3">
        <v>108.6808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53.932499999999997</v>
      </c>
      <c r="AL3">
        <v>1.3944000000000001</v>
      </c>
      <c r="AM3">
        <v>0</v>
      </c>
      <c r="AN3">
        <v>0.80345999999999995</v>
      </c>
      <c r="AO3">
        <v>0</v>
      </c>
      <c r="AP3">
        <v>0.12809999999999999</v>
      </c>
      <c r="AQ3">
        <v>0</v>
      </c>
      <c r="AR3">
        <v>1.6559999999999999</v>
      </c>
      <c r="AS3">
        <v>4.7081999999999997</v>
      </c>
      <c r="AT3">
        <v>17.612359999999999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1829.111189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376.16836899999998</v>
      </c>
      <c r="L4">
        <v>244.80340000000001</v>
      </c>
      <c r="M4">
        <v>87</v>
      </c>
      <c r="N4">
        <v>118.125</v>
      </c>
      <c r="O4">
        <v>61.83</v>
      </c>
      <c r="P4">
        <v>125.58750000000001</v>
      </c>
      <c r="Q4">
        <v>16.363299999999999</v>
      </c>
      <c r="R4">
        <v>31.767700000000001</v>
      </c>
      <c r="S4">
        <v>20.090499999999999</v>
      </c>
      <c r="T4">
        <v>0</v>
      </c>
      <c r="U4">
        <v>418.77</v>
      </c>
      <c r="V4">
        <v>15.6046</v>
      </c>
      <c r="W4">
        <v>32.248899999999999</v>
      </c>
      <c r="X4">
        <v>108.6808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0.80345999999999995</v>
      </c>
      <c r="AO4">
        <v>0</v>
      </c>
      <c r="AP4">
        <v>0.12809999999999999</v>
      </c>
      <c r="AQ4">
        <v>0</v>
      </c>
      <c r="AR4">
        <v>1.6559999999999999</v>
      </c>
      <c r="AS4">
        <v>4.7081999999999997</v>
      </c>
      <c r="AT4">
        <v>16.352740000000001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1790.281569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244.80340000000001</v>
      </c>
      <c r="M5">
        <v>87</v>
      </c>
      <c r="N5">
        <v>118.125</v>
      </c>
      <c r="O5">
        <v>61.83</v>
      </c>
      <c r="P5">
        <v>125.58750000000001</v>
      </c>
      <c r="Q5">
        <v>16.363299999999999</v>
      </c>
      <c r="R5">
        <v>31.767700000000001</v>
      </c>
      <c r="S5">
        <v>20.090499999999999</v>
      </c>
      <c r="T5">
        <v>0</v>
      </c>
      <c r="U5">
        <v>418.77</v>
      </c>
      <c r="V5">
        <v>15.6046</v>
      </c>
      <c r="W5">
        <v>32.248899999999999</v>
      </c>
      <c r="X5">
        <v>108.6808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0.80345999999999995</v>
      </c>
      <c r="AO5">
        <v>0</v>
      </c>
      <c r="AP5">
        <v>0.12809999999999999</v>
      </c>
      <c r="AQ5">
        <v>0</v>
      </c>
      <c r="AR5">
        <v>1.6559999999999999</v>
      </c>
      <c r="AS5">
        <v>4.7081999999999997</v>
      </c>
      <c r="AT5">
        <v>18.020568000000001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1789.901028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244.80340000000001</v>
      </c>
      <c r="M6">
        <v>87</v>
      </c>
      <c r="N6">
        <v>118.125</v>
      </c>
      <c r="O6">
        <v>61.83</v>
      </c>
      <c r="P6">
        <v>125.58750000000001</v>
      </c>
      <c r="Q6">
        <v>16.363299999999999</v>
      </c>
      <c r="R6">
        <v>31.767700000000001</v>
      </c>
      <c r="S6">
        <v>20.090499999999999</v>
      </c>
      <c r="T6">
        <v>0</v>
      </c>
      <c r="U6">
        <v>418.77</v>
      </c>
      <c r="V6">
        <v>15.6046</v>
      </c>
      <c r="W6">
        <v>32.248899999999999</v>
      </c>
      <c r="X6">
        <v>108.6808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0.80345999999999995</v>
      </c>
      <c r="AO6">
        <v>0</v>
      </c>
      <c r="AP6">
        <v>0.12809999999999999</v>
      </c>
      <c r="AQ6">
        <v>0</v>
      </c>
      <c r="AR6">
        <v>1.6559999999999999</v>
      </c>
      <c r="AS6">
        <v>4.7081999999999997</v>
      </c>
      <c r="AT6">
        <v>16.892757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1788.7732170000002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241.99</v>
      </c>
      <c r="M7">
        <v>87</v>
      </c>
      <c r="N7">
        <v>118.125</v>
      </c>
      <c r="O7">
        <v>61.83</v>
      </c>
      <c r="P7">
        <v>125.58750000000001</v>
      </c>
      <c r="Q7">
        <v>12.08</v>
      </c>
      <c r="R7">
        <v>23.46</v>
      </c>
      <c r="S7">
        <v>14.88</v>
      </c>
      <c r="T7">
        <v>0</v>
      </c>
      <c r="U7">
        <v>418.77</v>
      </c>
      <c r="V7">
        <v>11.54</v>
      </c>
      <c r="W7">
        <v>32.248899999999999</v>
      </c>
      <c r="X7">
        <v>108.6808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0.80345999999999995</v>
      </c>
      <c r="AO7">
        <v>0</v>
      </c>
      <c r="AP7">
        <v>0.12809999999999999</v>
      </c>
      <c r="AQ7">
        <v>0</v>
      </c>
      <c r="AR7">
        <v>1.6559999999999999</v>
      </c>
      <c r="AS7">
        <v>4.7081999999999997</v>
      </c>
      <c r="AT7">
        <v>16.109763999999998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1769.8315240000002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241.99</v>
      </c>
      <c r="M8">
        <v>87</v>
      </c>
      <c r="N8">
        <v>118.125</v>
      </c>
      <c r="O8">
        <v>61.83</v>
      </c>
      <c r="P8">
        <v>125.58750000000001</v>
      </c>
      <c r="Q8">
        <v>12.08</v>
      </c>
      <c r="R8">
        <v>23.46</v>
      </c>
      <c r="S8">
        <v>14.88</v>
      </c>
      <c r="T8">
        <v>0</v>
      </c>
      <c r="U8">
        <v>418.77</v>
      </c>
      <c r="V8">
        <v>11.54</v>
      </c>
      <c r="W8">
        <v>32.248899999999999</v>
      </c>
      <c r="X8">
        <v>108.6808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0.80345999999999995</v>
      </c>
      <c r="AO8">
        <v>0</v>
      </c>
      <c r="AP8">
        <v>0.12809999999999999</v>
      </c>
      <c r="AQ8">
        <v>0</v>
      </c>
      <c r="AR8">
        <v>1.6559999999999999</v>
      </c>
      <c r="AS8">
        <v>4.7081999999999997</v>
      </c>
      <c r="AT8">
        <v>15.948409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1769.6701690000002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241.99</v>
      </c>
      <c r="M9">
        <v>87</v>
      </c>
      <c r="N9">
        <v>118.125</v>
      </c>
      <c r="O9">
        <v>61.83</v>
      </c>
      <c r="P9">
        <v>125.58750000000001</v>
      </c>
      <c r="Q9">
        <v>12.08</v>
      </c>
      <c r="R9">
        <v>23.46</v>
      </c>
      <c r="S9">
        <v>14.88</v>
      </c>
      <c r="T9">
        <v>0</v>
      </c>
      <c r="U9">
        <v>418.77</v>
      </c>
      <c r="V9">
        <v>11.54</v>
      </c>
      <c r="W9">
        <v>32.248899999999999</v>
      </c>
      <c r="X9">
        <v>108.6808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1.6559999999999999</v>
      </c>
      <c r="AS9">
        <v>4.7081999999999997</v>
      </c>
      <c r="AT9">
        <v>16.175144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1769.7688040000003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241.99</v>
      </c>
      <c r="M10">
        <v>87</v>
      </c>
      <c r="N10">
        <v>118.125</v>
      </c>
      <c r="O10">
        <v>61.83</v>
      </c>
      <c r="P10">
        <v>125.58750000000001</v>
      </c>
      <c r="Q10">
        <v>12.08</v>
      </c>
      <c r="R10">
        <v>23.46</v>
      </c>
      <c r="S10">
        <v>14.88</v>
      </c>
      <c r="T10">
        <v>0</v>
      </c>
      <c r="U10">
        <v>418.77</v>
      </c>
      <c r="V10">
        <v>11.54</v>
      </c>
      <c r="W10">
        <v>32.248899999999999</v>
      </c>
      <c r="X10">
        <v>108.6808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1.6559999999999999</v>
      </c>
      <c r="AS10">
        <v>4.7081999999999997</v>
      </c>
      <c r="AT10">
        <v>14.022411999999999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1767.6160720000003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241.99</v>
      </c>
      <c r="M11">
        <v>87</v>
      </c>
      <c r="N11">
        <v>118.125</v>
      </c>
      <c r="O11">
        <v>61.83</v>
      </c>
      <c r="P11">
        <v>125.58750000000001</v>
      </c>
      <c r="Q11">
        <v>12.08</v>
      </c>
      <c r="R11">
        <v>23.46</v>
      </c>
      <c r="S11">
        <v>14.88</v>
      </c>
      <c r="T11">
        <v>0</v>
      </c>
      <c r="U11">
        <v>418.77</v>
      </c>
      <c r="V11">
        <v>11.54</v>
      </c>
      <c r="W11">
        <v>32.248899999999999</v>
      </c>
      <c r="X11">
        <v>108.6808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13.188707000000001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1760.2615670000002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241.99</v>
      </c>
      <c r="M12">
        <v>87</v>
      </c>
      <c r="N12">
        <v>118.125</v>
      </c>
      <c r="O12">
        <v>61.83</v>
      </c>
      <c r="P12">
        <v>125.58750000000001</v>
      </c>
      <c r="Q12">
        <v>12.08</v>
      </c>
      <c r="R12">
        <v>23.46</v>
      </c>
      <c r="S12">
        <v>14.88</v>
      </c>
      <c r="T12">
        <v>0</v>
      </c>
      <c r="U12">
        <v>418.77</v>
      </c>
      <c r="V12">
        <v>11.54</v>
      </c>
      <c r="W12">
        <v>32.248899999999999</v>
      </c>
      <c r="X12">
        <v>108.6808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13.481452000000001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1760.5543120000002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241.99</v>
      </c>
      <c r="M13">
        <v>87</v>
      </c>
      <c r="N13">
        <v>118.125</v>
      </c>
      <c r="O13">
        <v>61.83</v>
      </c>
      <c r="P13">
        <v>125.58750000000001</v>
      </c>
      <c r="Q13">
        <v>12.08</v>
      </c>
      <c r="R13">
        <v>23.46</v>
      </c>
      <c r="S13">
        <v>14.88</v>
      </c>
      <c r="T13">
        <v>0</v>
      </c>
      <c r="U13">
        <v>418.77</v>
      </c>
      <c r="V13">
        <v>11.54</v>
      </c>
      <c r="W13">
        <v>32.248899999999999</v>
      </c>
      <c r="X13">
        <v>108.6808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1.6559999999999999</v>
      </c>
      <c r="AS13">
        <v>4.7081999999999997</v>
      </c>
      <c r="AT13">
        <v>13.097447000000001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1771.5579070000003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241.99</v>
      </c>
      <c r="M14">
        <v>87</v>
      </c>
      <c r="N14">
        <v>118.125</v>
      </c>
      <c r="O14">
        <v>61.83</v>
      </c>
      <c r="P14">
        <v>125.58750000000001</v>
      </c>
      <c r="Q14">
        <v>12.08</v>
      </c>
      <c r="R14">
        <v>23.46</v>
      </c>
      <c r="S14">
        <v>14.88</v>
      </c>
      <c r="T14">
        <v>0</v>
      </c>
      <c r="U14">
        <v>418.77</v>
      </c>
      <c r="V14">
        <v>11.54</v>
      </c>
      <c r="W14">
        <v>32.248899999999999</v>
      </c>
      <c r="X14">
        <v>108.6808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1.6559999999999999</v>
      </c>
      <c r="AS14">
        <v>6.726</v>
      </c>
      <c r="AT14">
        <v>12.964591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1773.4428510000002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241.99</v>
      </c>
      <c r="M15">
        <v>87</v>
      </c>
      <c r="N15">
        <v>118.125</v>
      </c>
      <c r="O15">
        <v>61.83</v>
      </c>
      <c r="P15">
        <v>125.58750000000001</v>
      </c>
      <c r="Q15">
        <v>12.08</v>
      </c>
      <c r="R15">
        <v>23.46</v>
      </c>
      <c r="S15">
        <v>14.88</v>
      </c>
      <c r="T15">
        <v>0</v>
      </c>
      <c r="U15">
        <v>418.77</v>
      </c>
      <c r="V15">
        <v>11.54</v>
      </c>
      <c r="W15">
        <v>32.248899999999999</v>
      </c>
      <c r="X15">
        <v>108.6808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53.932499999999997</v>
      </c>
      <c r="AL15">
        <v>41.832000000000001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33.119999999999997</v>
      </c>
      <c r="AS15">
        <v>16.680479999999999</v>
      </c>
      <c r="AT15">
        <v>13.903700000000001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1844.8504400000004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241.99</v>
      </c>
      <c r="M16">
        <v>87</v>
      </c>
      <c r="N16">
        <v>118.125</v>
      </c>
      <c r="O16">
        <v>61.83</v>
      </c>
      <c r="P16">
        <v>125.58750000000001</v>
      </c>
      <c r="Q16">
        <v>12.08</v>
      </c>
      <c r="R16">
        <v>23.46</v>
      </c>
      <c r="S16">
        <v>14.88</v>
      </c>
      <c r="T16">
        <v>0</v>
      </c>
      <c r="U16">
        <v>418.77</v>
      </c>
      <c r="V16">
        <v>11.54</v>
      </c>
      <c r="W16">
        <v>32.248899999999999</v>
      </c>
      <c r="X16">
        <v>108.6808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53.932499999999997</v>
      </c>
      <c r="AL16">
        <v>41.832000000000001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33.119999999999997</v>
      </c>
      <c r="AS16">
        <v>16.680479999999999</v>
      </c>
      <c r="AT16">
        <v>14.558446999999999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1845.5051870000002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241.99</v>
      </c>
      <c r="M17">
        <v>87</v>
      </c>
      <c r="N17">
        <v>118.125</v>
      </c>
      <c r="O17">
        <v>61.83</v>
      </c>
      <c r="P17">
        <v>125.58750000000001</v>
      </c>
      <c r="Q17">
        <v>12.08</v>
      </c>
      <c r="R17">
        <v>23.46</v>
      </c>
      <c r="S17">
        <v>14.88</v>
      </c>
      <c r="T17">
        <v>0</v>
      </c>
      <c r="U17">
        <v>418.77</v>
      </c>
      <c r="V17">
        <v>11.54</v>
      </c>
      <c r="W17">
        <v>32.248899999999999</v>
      </c>
      <c r="X17">
        <v>108.6808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53.932499999999997</v>
      </c>
      <c r="AL17">
        <v>41.832000000000001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1.6559999999999999</v>
      </c>
      <c r="AS17">
        <v>16.680479999999999</v>
      </c>
      <c r="AT17">
        <v>16.174201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1815.6569410000004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241.99</v>
      </c>
      <c r="M18">
        <v>87</v>
      </c>
      <c r="N18">
        <v>118.125</v>
      </c>
      <c r="O18">
        <v>61.83</v>
      </c>
      <c r="P18">
        <v>125.58750000000001</v>
      </c>
      <c r="Q18">
        <v>12.08</v>
      </c>
      <c r="R18">
        <v>23.46</v>
      </c>
      <c r="S18">
        <v>14.88</v>
      </c>
      <c r="T18">
        <v>0</v>
      </c>
      <c r="U18">
        <v>418.77</v>
      </c>
      <c r="V18">
        <v>11.54</v>
      </c>
      <c r="W18">
        <v>32.248899999999999</v>
      </c>
      <c r="X18">
        <v>108.6808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53.932499999999997</v>
      </c>
      <c r="AL18">
        <v>6.9720000000000004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1.6559999999999999</v>
      </c>
      <c r="AS18">
        <v>16.680479999999999</v>
      </c>
      <c r="AT18">
        <v>18.409602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1783.0323420000002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241.99</v>
      </c>
      <c r="M19">
        <v>87</v>
      </c>
      <c r="N19">
        <v>118.125</v>
      </c>
      <c r="O19">
        <v>61.83</v>
      </c>
      <c r="P19">
        <v>125.58750000000001</v>
      </c>
      <c r="Q19">
        <v>12.08</v>
      </c>
      <c r="R19">
        <v>23.46</v>
      </c>
      <c r="S19">
        <v>14.88</v>
      </c>
      <c r="T19">
        <v>0</v>
      </c>
      <c r="U19">
        <v>418.77</v>
      </c>
      <c r="V19">
        <v>11.54</v>
      </c>
      <c r="W19">
        <v>32.248899999999999</v>
      </c>
      <c r="X19">
        <v>108.6808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0.80345999999999995</v>
      </c>
      <c r="AO19">
        <v>0</v>
      </c>
      <c r="AP19">
        <v>0</v>
      </c>
      <c r="AQ19">
        <v>14.742000000000001</v>
      </c>
      <c r="AR19">
        <v>1.6559999999999999</v>
      </c>
      <c r="AS19">
        <v>6.726</v>
      </c>
      <c r="AT19">
        <v>17.730757000000001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1796.1177690000002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241.99</v>
      </c>
      <c r="M20">
        <v>87</v>
      </c>
      <c r="N20">
        <v>118.125</v>
      </c>
      <c r="O20">
        <v>61.83</v>
      </c>
      <c r="P20">
        <v>125.58750000000001</v>
      </c>
      <c r="Q20">
        <v>12.08</v>
      </c>
      <c r="R20">
        <v>23.46</v>
      </c>
      <c r="S20">
        <v>14.88</v>
      </c>
      <c r="T20">
        <v>0</v>
      </c>
      <c r="U20">
        <v>418.77</v>
      </c>
      <c r="V20">
        <v>11.54</v>
      </c>
      <c r="W20">
        <v>32.248899999999999</v>
      </c>
      <c r="X20">
        <v>108.6808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0.80345999999999995</v>
      </c>
      <c r="AO20">
        <v>0</v>
      </c>
      <c r="AP20">
        <v>0</v>
      </c>
      <c r="AQ20">
        <v>14.742000000000001</v>
      </c>
      <c r="AR20">
        <v>1.6559999999999999</v>
      </c>
      <c r="AS20">
        <v>4.7081999999999997</v>
      </c>
      <c r="AT20">
        <v>18.649958999999999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1795.0191710000001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241.99</v>
      </c>
      <c r="M21">
        <v>87</v>
      </c>
      <c r="N21">
        <v>118.125</v>
      </c>
      <c r="O21">
        <v>61.83</v>
      </c>
      <c r="P21">
        <v>125.58750000000001</v>
      </c>
      <c r="Q21">
        <v>12.08</v>
      </c>
      <c r="R21">
        <v>23.46</v>
      </c>
      <c r="S21">
        <v>14.88</v>
      </c>
      <c r="T21">
        <v>0</v>
      </c>
      <c r="U21">
        <v>418.77</v>
      </c>
      <c r="V21">
        <v>11.54</v>
      </c>
      <c r="W21">
        <v>32.248899999999999</v>
      </c>
      <c r="X21">
        <v>108.6808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0.80345999999999995</v>
      </c>
      <c r="AO21">
        <v>0</v>
      </c>
      <c r="AP21">
        <v>0</v>
      </c>
      <c r="AQ21">
        <v>14.742000000000001</v>
      </c>
      <c r="AR21">
        <v>1.6559999999999999</v>
      </c>
      <c r="AS21">
        <v>4.7081999999999997</v>
      </c>
      <c r="AT21">
        <v>17.992383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1794.3615950000001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241.99</v>
      </c>
      <c r="M22">
        <v>87</v>
      </c>
      <c r="N22">
        <v>118.125</v>
      </c>
      <c r="O22">
        <v>61.83</v>
      </c>
      <c r="P22">
        <v>125.58750000000001</v>
      </c>
      <c r="Q22">
        <v>12.08</v>
      </c>
      <c r="R22">
        <v>23.46</v>
      </c>
      <c r="S22">
        <v>14.88</v>
      </c>
      <c r="T22">
        <v>0</v>
      </c>
      <c r="U22">
        <v>418.77</v>
      </c>
      <c r="V22">
        <v>11.54</v>
      </c>
      <c r="W22">
        <v>32.248899999999999</v>
      </c>
      <c r="X22">
        <v>108.6808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0.80345999999999995</v>
      </c>
      <c r="AO22">
        <v>0</v>
      </c>
      <c r="AP22">
        <v>0</v>
      </c>
      <c r="AQ22">
        <v>14.742000000000001</v>
      </c>
      <c r="AR22">
        <v>1.6559999999999999</v>
      </c>
      <c r="AS22">
        <v>4.7081999999999997</v>
      </c>
      <c r="AT22">
        <v>17.268799000000001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1794.5676110000002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424.12</v>
      </c>
      <c r="L23">
        <v>244.80340000000001</v>
      </c>
      <c r="M23">
        <v>87</v>
      </c>
      <c r="N23">
        <v>118.125</v>
      </c>
      <c r="O23">
        <v>61.83</v>
      </c>
      <c r="P23">
        <v>125.58750000000001</v>
      </c>
      <c r="Q23">
        <v>14.754747999999999</v>
      </c>
      <c r="R23">
        <v>31.767700000000001</v>
      </c>
      <c r="S23">
        <v>20.090499999999999</v>
      </c>
      <c r="T23">
        <v>0</v>
      </c>
      <c r="U23">
        <v>418.77</v>
      </c>
      <c r="V23">
        <v>15.6046</v>
      </c>
      <c r="W23">
        <v>32.248899999999999</v>
      </c>
      <c r="X23">
        <v>108.6808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0.80345999999999995</v>
      </c>
      <c r="AO23">
        <v>0</v>
      </c>
      <c r="AP23">
        <v>0</v>
      </c>
      <c r="AQ23">
        <v>14.742000000000001</v>
      </c>
      <c r="AR23">
        <v>1.6559999999999999</v>
      </c>
      <c r="AS23">
        <v>4.7081999999999997</v>
      </c>
      <c r="AT23">
        <v>16.923037000000001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1877.7507970000001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474.12</v>
      </c>
      <c r="L24">
        <v>244.80340000000001</v>
      </c>
      <c r="M24">
        <v>87</v>
      </c>
      <c r="N24">
        <v>118.125</v>
      </c>
      <c r="O24">
        <v>61.83</v>
      </c>
      <c r="P24">
        <v>125.58750000000001</v>
      </c>
      <c r="Q24">
        <v>16.363299999999999</v>
      </c>
      <c r="R24">
        <v>31.767700000000001</v>
      </c>
      <c r="S24">
        <v>20.090499999999999</v>
      </c>
      <c r="T24">
        <v>0</v>
      </c>
      <c r="U24">
        <v>418.77</v>
      </c>
      <c r="V24">
        <v>15.6046</v>
      </c>
      <c r="W24">
        <v>32.248899999999999</v>
      </c>
      <c r="X24">
        <v>108.6808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18.940000000000001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0.80345999999999995</v>
      </c>
      <c r="AO24">
        <v>0</v>
      </c>
      <c r="AP24">
        <v>0</v>
      </c>
      <c r="AQ24">
        <v>14.742000000000001</v>
      </c>
      <c r="AR24">
        <v>1.6559999999999999</v>
      </c>
      <c r="AS24">
        <v>4.7081999999999997</v>
      </c>
      <c r="AT24">
        <v>18.300529999999998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1949.6768420000001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524.12</v>
      </c>
      <c r="L25">
        <v>244.80340000000001</v>
      </c>
      <c r="M25">
        <v>87</v>
      </c>
      <c r="N25">
        <v>118.125</v>
      </c>
      <c r="O25">
        <v>61.83</v>
      </c>
      <c r="P25">
        <v>125.58750000000001</v>
      </c>
      <c r="Q25">
        <v>16.363299999999999</v>
      </c>
      <c r="R25">
        <v>31.767700000000001</v>
      </c>
      <c r="S25">
        <v>20.090499999999999</v>
      </c>
      <c r="T25">
        <v>0</v>
      </c>
      <c r="U25">
        <v>418.77</v>
      </c>
      <c r="V25">
        <v>15.6046</v>
      </c>
      <c r="W25">
        <v>40.614400000000003</v>
      </c>
      <c r="X25">
        <v>128.79079999999999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1.6559999999999999</v>
      </c>
      <c r="AS25">
        <v>4.7081999999999997</v>
      </c>
      <c r="AT25">
        <v>19.940304000000001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2063.4741159999999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574.12</v>
      </c>
      <c r="L26">
        <v>300.28339999999997</v>
      </c>
      <c r="M26">
        <v>87</v>
      </c>
      <c r="N26">
        <v>118.125</v>
      </c>
      <c r="O26">
        <v>61.83</v>
      </c>
      <c r="P26">
        <v>125.58750000000001</v>
      </c>
      <c r="Q26">
        <v>16.363299999999999</v>
      </c>
      <c r="R26">
        <v>31.767700000000001</v>
      </c>
      <c r="S26">
        <v>20.090499999999999</v>
      </c>
      <c r="T26">
        <v>0</v>
      </c>
      <c r="U26">
        <v>418.77</v>
      </c>
      <c r="V26">
        <v>15.6046</v>
      </c>
      <c r="W26">
        <v>38.034500000000001</v>
      </c>
      <c r="X26">
        <v>127.15089999999999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37.880000000000003</v>
      </c>
      <c r="AI26">
        <v>0</v>
      </c>
      <c r="AJ26">
        <v>0</v>
      </c>
      <c r="AK26">
        <v>53.932499999999997</v>
      </c>
      <c r="AL26">
        <v>12.782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1.6559999999999999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2164.7940120000003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601.01949999999999</v>
      </c>
      <c r="L27">
        <v>360.28339999999997</v>
      </c>
      <c r="M27">
        <v>87</v>
      </c>
      <c r="N27">
        <v>118.125</v>
      </c>
      <c r="O27">
        <v>61.83</v>
      </c>
      <c r="P27">
        <v>125.58750000000001</v>
      </c>
      <c r="Q27">
        <v>16.363299999999999</v>
      </c>
      <c r="R27">
        <v>31.767700000000001</v>
      </c>
      <c r="S27">
        <v>20.090499999999999</v>
      </c>
      <c r="T27">
        <v>0</v>
      </c>
      <c r="U27">
        <v>418.77</v>
      </c>
      <c r="V27">
        <v>15.6046</v>
      </c>
      <c r="W27">
        <v>38.034500000000001</v>
      </c>
      <c r="X27">
        <v>127.15089999999999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1.6559999999999999</v>
      </c>
      <c r="AS27">
        <v>4.7081999999999997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2255.5966620000004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433.99284899999998</v>
      </c>
      <c r="M28">
        <v>87</v>
      </c>
      <c r="N28">
        <v>118.125</v>
      </c>
      <c r="O28">
        <v>61.83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20.667346999999999</v>
      </c>
      <c r="W28">
        <v>46.399079999999998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1.6559999999999999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2520.1943380000007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87</v>
      </c>
      <c r="N29">
        <v>118.125</v>
      </c>
      <c r="O29">
        <v>61.83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5.3319999999999999</v>
      </c>
      <c r="AC29">
        <v>0</v>
      </c>
      <c r="AD29">
        <v>7.9260000000000002</v>
      </c>
      <c r="AE29">
        <v>16.478852</v>
      </c>
      <c r="AF29">
        <v>26.622</v>
      </c>
      <c r="AG29">
        <v>43.467599999999997</v>
      </c>
      <c r="AH29">
        <v>93.563599999999994</v>
      </c>
      <c r="AI29">
        <v>0</v>
      </c>
      <c r="AJ29">
        <v>0</v>
      </c>
      <c r="AK29">
        <v>53.932499999999997</v>
      </c>
      <c r="AL29">
        <v>25.564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36.432000000000002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2623.4592019999991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87</v>
      </c>
      <c r="N30">
        <v>118.125</v>
      </c>
      <c r="O30">
        <v>61.83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43.467599999999997</v>
      </c>
      <c r="AH30">
        <v>113.64</v>
      </c>
      <c r="AI30">
        <v>0</v>
      </c>
      <c r="AJ30">
        <v>0</v>
      </c>
      <c r="AK30">
        <v>53.932499999999997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36.432000000000002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2776.3411339999989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87</v>
      </c>
      <c r="N31">
        <v>118.125</v>
      </c>
      <c r="O31">
        <v>61.83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43.467599999999997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1.6559999999999999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2745.2570499999993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87</v>
      </c>
      <c r="N32">
        <v>118.125</v>
      </c>
      <c r="O32">
        <v>61.83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43.467599999999997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1.6559999999999999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2745.2570499999993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87</v>
      </c>
      <c r="N33">
        <v>118.125</v>
      </c>
      <c r="O33">
        <v>61.83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37.468000000000004</v>
      </c>
      <c r="AG33">
        <v>43.467599999999997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0.80345999999999995</v>
      </c>
      <c r="AO33">
        <v>0</v>
      </c>
      <c r="AP33">
        <v>0.64049999999999996</v>
      </c>
      <c r="AQ33">
        <v>44.225999999999999</v>
      </c>
      <c r="AR33">
        <v>1.6559999999999999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2745.8341419999992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87</v>
      </c>
      <c r="N34">
        <v>118.125</v>
      </c>
      <c r="O34">
        <v>61.83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37.468000000000004</v>
      </c>
      <c r="AG34">
        <v>43.467599999999997</v>
      </c>
      <c r="AH34">
        <v>113.64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0.80345999999999995</v>
      </c>
      <c r="AO34">
        <v>0</v>
      </c>
      <c r="AP34">
        <v>0.64049999999999996</v>
      </c>
      <c r="AQ34">
        <v>44.225999999999999</v>
      </c>
      <c r="AR34">
        <v>1.6559999999999999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2731.7847819999993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87</v>
      </c>
      <c r="N35">
        <v>118.125</v>
      </c>
      <c r="O35">
        <v>61.83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37.468000000000004</v>
      </c>
      <c r="AG35">
        <v>43.467599999999997</v>
      </c>
      <c r="AH35">
        <v>85.23</v>
      </c>
      <c r="AI35">
        <v>0</v>
      </c>
      <c r="AJ35">
        <v>0</v>
      </c>
      <c r="AK35">
        <v>53.932499999999997</v>
      </c>
      <c r="AL35">
        <v>55.776000000000003</v>
      </c>
      <c r="AM35">
        <v>15.804048</v>
      </c>
      <c r="AN35">
        <v>0.80345999999999995</v>
      </c>
      <c r="AO35">
        <v>0</v>
      </c>
      <c r="AP35">
        <v>0.64049999999999996</v>
      </c>
      <c r="AQ35">
        <v>44.225999999999999</v>
      </c>
      <c r="AR35">
        <v>1.6559999999999999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2693.9956819999993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87</v>
      </c>
      <c r="N36">
        <v>118.125</v>
      </c>
      <c r="O36">
        <v>61.83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17.172999999999998</v>
      </c>
      <c r="AE36">
        <v>16.478852</v>
      </c>
      <c r="AF36">
        <v>17.748000000000001</v>
      </c>
      <c r="AG36">
        <v>43.467599999999997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0.80345999999999995</v>
      </c>
      <c r="AO36">
        <v>0</v>
      </c>
      <c r="AP36">
        <v>0.64049999999999996</v>
      </c>
      <c r="AQ36">
        <v>44.225999999999999</v>
      </c>
      <c r="AR36">
        <v>1.6559999999999999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2563.1316900000002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87</v>
      </c>
      <c r="N37">
        <v>118.125</v>
      </c>
      <c r="O37">
        <v>61.83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8.1902000000000008</v>
      </c>
      <c r="AE37">
        <v>16.478852</v>
      </c>
      <c r="AF37">
        <v>8.8740000000000006</v>
      </c>
      <c r="AG37">
        <v>43.467599999999997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15.804048</v>
      </c>
      <c r="AN37">
        <v>0.80345999999999995</v>
      </c>
      <c r="AO37">
        <v>0</v>
      </c>
      <c r="AP37">
        <v>0.64049999999999996</v>
      </c>
      <c r="AQ37">
        <v>44.225999999999999</v>
      </c>
      <c r="AR37">
        <v>36.432000000000002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2538.6303899999998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87</v>
      </c>
      <c r="N38">
        <v>118.125</v>
      </c>
      <c r="O38">
        <v>61.83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3.3325</v>
      </c>
      <c r="AN38">
        <v>0.80345999999999995</v>
      </c>
      <c r="AO38">
        <v>0</v>
      </c>
      <c r="AP38">
        <v>0.64049999999999996</v>
      </c>
      <c r="AQ38">
        <v>44.225999999999999</v>
      </c>
      <c r="AR38">
        <v>36.432000000000002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2489.5586419999995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87</v>
      </c>
      <c r="N39">
        <v>118.125</v>
      </c>
      <c r="O39">
        <v>61.83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0.80345999999999995</v>
      </c>
      <c r="AO39">
        <v>0</v>
      </c>
      <c r="AP39">
        <v>0.64049999999999996</v>
      </c>
      <c r="AQ39">
        <v>29.484000000000002</v>
      </c>
      <c r="AR39">
        <v>1.6559999999999999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2429.1321419999995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87</v>
      </c>
      <c r="N40">
        <v>118.125</v>
      </c>
      <c r="O40">
        <v>61.83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0.80345999999999995</v>
      </c>
      <c r="AO40">
        <v>0</v>
      </c>
      <c r="AP40">
        <v>0.64049999999999996</v>
      </c>
      <c r="AQ40">
        <v>29.484000000000002</v>
      </c>
      <c r="AR40">
        <v>1.6559999999999999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2408.2981419999996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87</v>
      </c>
      <c r="N41">
        <v>118.125</v>
      </c>
      <c r="O41">
        <v>61.83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43.467599999999997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0.80345999999999995</v>
      </c>
      <c r="AO41">
        <v>0</v>
      </c>
      <c r="AP41">
        <v>0.64049999999999996</v>
      </c>
      <c r="AQ41">
        <v>28.224</v>
      </c>
      <c r="AR41">
        <v>7.7279999999999998</v>
      </c>
      <c r="AS41">
        <v>5.3807999999999998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2413.7827419999999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87</v>
      </c>
      <c r="N42">
        <v>118.125</v>
      </c>
      <c r="O42">
        <v>61.83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43.467599999999997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0.80345999999999995</v>
      </c>
      <c r="AO42">
        <v>0</v>
      </c>
      <c r="AP42">
        <v>0.64049999999999996</v>
      </c>
      <c r="AQ42">
        <v>28.224</v>
      </c>
      <c r="AR42">
        <v>26.495999999999999</v>
      </c>
      <c r="AS42">
        <v>24.2136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2451.383542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87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0</v>
      </c>
      <c r="AG43">
        <v>43.467599999999997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0.80345999999999995</v>
      </c>
      <c r="AO43">
        <v>0</v>
      </c>
      <c r="AP43">
        <v>0.51239999999999997</v>
      </c>
      <c r="AQ43">
        <v>28.224</v>
      </c>
      <c r="AR43">
        <v>26.495999999999999</v>
      </c>
      <c r="AS43">
        <v>24.2136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2427.8270900000002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87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0</v>
      </c>
      <c r="AG44">
        <v>43.467599999999997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0.80345999999999995</v>
      </c>
      <c r="AO44">
        <v>0</v>
      </c>
      <c r="AP44">
        <v>0.51239999999999997</v>
      </c>
      <c r="AQ44">
        <v>14.112</v>
      </c>
      <c r="AR44">
        <v>26.495999999999999</v>
      </c>
      <c r="AS44">
        <v>24.2136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2413.7150900000001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562.51430000000005</v>
      </c>
      <c r="L45">
        <v>435.435</v>
      </c>
      <c r="M45">
        <v>87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0</v>
      </c>
      <c r="AG45">
        <v>43.467599999999997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0.80345999999999995</v>
      </c>
      <c r="AO45">
        <v>0</v>
      </c>
      <c r="AP45">
        <v>0.51239999999999997</v>
      </c>
      <c r="AQ45">
        <v>14.112</v>
      </c>
      <c r="AR45">
        <v>3.3119999999999998</v>
      </c>
      <c r="AS45">
        <v>24.2136</v>
      </c>
      <c r="AT45">
        <v>15.406924999999999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2274.2609649999999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524.30899999999997</v>
      </c>
      <c r="L46">
        <v>435.435</v>
      </c>
      <c r="M46">
        <v>87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0</v>
      </c>
      <c r="AG46">
        <v>43.467599999999997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0.80345999999999995</v>
      </c>
      <c r="AO46">
        <v>0</v>
      </c>
      <c r="AP46">
        <v>0.51239999999999997</v>
      </c>
      <c r="AQ46">
        <v>14.112</v>
      </c>
      <c r="AR46">
        <v>1.6559999999999999</v>
      </c>
      <c r="AS46">
        <v>24.2136</v>
      </c>
      <c r="AT46">
        <v>18.334057999999999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2237.3267980000001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489.30900000000003</v>
      </c>
      <c r="L47">
        <v>435.435</v>
      </c>
      <c r="M47">
        <v>87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43.467599999999997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0.80345999999999995</v>
      </c>
      <c r="AO47">
        <v>0</v>
      </c>
      <c r="AP47">
        <v>0.51239999999999997</v>
      </c>
      <c r="AQ47">
        <v>0</v>
      </c>
      <c r="AR47">
        <v>2.2080000000000002</v>
      </c>
      <c r="AS47">
        <v>24.2136</v>
      </c>
      <c r="AT47">
        <v>18.528628000000001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2188.9613680000007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490.30900000000003</v>
      </c>
      <c r="L48">
        <v>435.435</v>
      </c>
      <c r="M48">
        <v>87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43.467599999999997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0.80345999999999995</v>
      </c>
      <c r="AO48">
        <v>0</v>
      </c>
      <c r="AP48">
        <v>0.51239999999999997</v>
      </c>
      <c r="AQ48">
        <v>0</v>
      </c>
      <c r="AR48">
        <v>2.2080000000000002</v>
      </c>
      <c r="AS48">
        <v>4.7081999999999997</v>
      </c>
      <c r="AT48">
        <v>16.897995000000002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2168.8253350000005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454.30900000000003</v>
      </c>
      <c r="L49">
        <v>414.95260000000002</v>
      </c>
      <c r="M49">
        <v>87</v>
      </c>
      <c r="N49">
        <v>118.125</v>
      </c>
      <c r="O49">
        <v>61.83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43.467599999999997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0.80345999999999995</v>
      </c>
      <c r="AO49">
        <v>0</v>
      </c>
      <c r="AP49">
        <v>0.51239999999999997</v>
      </c>
      <c r="AQ49">
        <v>0</v>
      </c>
      <c r="AR49">
        <v>2.2080000000000002</v>
      </c>
      <c r="AS49">
        <v>4.7081999999999997</v>
      </c>
      <c r="AT49">
        <v>17.660661999999999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2113.1056020000001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449.30900000000003</v>
      </c>
      <c r="L50">
        <v>414.95260000000002</v>
      </c>
      <c r="M50">
        <v>87</v>
      </c>
      <c r="N50">
        <v>118.125</v>
      </c>
      <c r="O50">
        <v>61.83</v>
      </c>
      <c r="P50">
        <v>125.58750000000001</v>
      </c>
      <c r="Q50">
        <v>19.277699999999999</v>
      </c>
      <c r="R50">
        <v>42.390099999999997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43.467599999999997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0.80345999999999995</v>
      </c>
      <c r="AO50">
        <v>0</v>
      </c>
      <c r="AP50">
        <v>0.51239999999999997</v>
      </c>
      <c r="AQ50">
        <v>0</v>
      </c>
      <c r="AR50">
        <v>2.2080000000000002</v>
      </c>
      <c r="AS50">
        <v>4.7081999999999997</v>
      </c>
      <c r="AT50">
        <v>17.706344000000001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2102.9058840000007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517.94395999999995</v>
      </c>
      <c r="L51">
        <v>414.95260000000002</v>
      </c>
      <c r="M51">
        <v>87</v>
      </c>
      <c r="N51">
        <v>118.125</v>
      </c>
      <c r="O51">
        <v>61.83</v>
      </c>
      <c r="P51">
        <v>125.58750000000001</v>
      </c>
      <c r="Q51">
        <v>19.277699999999999</v>
      </c>
      <c r="R51">
        <v>42.390099999999997</v>
      </c>
      <c r="S51">
        <v>23.687000000000001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43.467599999999997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0.80345999999999995</v>
      </c>
      <c r="AO51">
        <v>0</v>
      </c>
      <c r="AP51">
        <v>0.51239999999999997</v>
      </c>
      <c r="AQ51">
        <v>0</v>
      </c>
      <c r="AR51">
        <v>26.495999999999999</v>
      </c>
      <c r="AS51">
        <v>8.0711999999999993</v>
      </c>
      <c r="AT51">
        <v>19.104583000000002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2200.590083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579.30899999999997</v>
      </c>
      <c r="L52">
        <v>414.95260000000002</v>
      </c>
      <c r="M52">
        <v>87</v>
      </c>
      <c r="N52">
        <v>118.125</v>
      </c>
      <c r="O52">
        <v>61.83</v>
      </c>
      <c r="P52">
        <v>125.58750000000001</v>
      </c>
      <c r="Q52">
        <v>19.277699999999999</v>
      </c>
      <c r="R52">
        <v>42.390099999999997</v>
      </c>
      <c r="S52">
        <v>23.687000000000001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43.467599999999997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0.80345999999999995</v>
      </c>
      <c r="AO52">
        <v>0</v>
      </c>
      <c r="AP52">
        <v>0.51239999999999997</v>
      </c>
      <c r="AQ52">
        <v>0</v>
      </c>
      <c r="AR52">
        <v>26.495999999999999</v>
      </c>
      <c r="AS52">
        <v>8.0711999999999993</v>
      </c>
      <c r="AT52">
        <v>19.119985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2261.9705249999997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606.20849999999996</v>
      </c>
      <c r="L53">
        <v>413.28339999999997</v>
      </c>
      <c r="M53">
        <v>87</v>
      </c>
      <c r="N53">
        <v>118.125</v>
      </c>
      <c r="O53">
        <v>61.83</v>
      </c>
      <c r="P53">
        <v>125.58750000000001</v>
      </c>
      <c r="Q53">
        <v>19.2577</v>
      </c>
      <c r="R53">
        <v>42.390099999999997</v>
      </c>
      <c r="S53">
        <v>23.536999999999999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43.467599999999997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0.80345999999999995</v>
      </c>
      <c r="AO53">
        <v>0</v>
      </c>
      <c r="AP53">
        <v>0.51239999999999997</v>
      </c>
      <c r="AQ53">
        <v>0</v>
      </c>
      <c r="AR53">
        <v>4.4160000000000004</v>
      </c>
      <c r="AS53">
        <v>4.5736800000000004</v>
      </c>
      <c r="AT53">
        <v>16.863209999999999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2259.1965300000002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606.20849999999996</v>
      </c>
      <c r="L54">
        <v>413.28339999999997</v>
      </c>
      <c r="M54">
        <v>87</v>
      </c>
      <c r="N54">
        <v>118.125</v>
      </c>
      <c r="O54">
        <v>61.83</v>
      </c>
      <c r="P54">
        <v>125.58750000000001</v>
      </c>
      <c r="Q54">
        <v>19.2577</v>
      </c>
      <c r="R54">
        <v>37.622999999999998</v>
      </c>
      <c r="S54">
        <v>23.536999999999999</v>
      </c>
      <c r="T54">
        <v>0</v>
      </c>
      <c r="U54">
        <v>418.77</v>
      </c>
      <c r="V54">
        <v>18.464600000000001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43.467599999999997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0.80345999999999995</v>
      </c>
      <c r="AO54">
        <v>0</v>
      </c>
      <c r="AP54">
        <v>0.51239999999999997</v>
      </c>
      <c r="AQ54">
        <v>0</v>
      </c>
      <c r="AR54">
        <v>2.2080000000000002</v>
      </c>
      <c r="AS54">
        <v>4.5736800000000004</v>
      </c>
      <c r="AT54">
        <v>15.699669999999999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2248.7924900000003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602.01949999999999</v>
      </c>
      <c r="L55">
        <v>378.43721399999998</v>
      </c>
      <c r="M55">
        <v>87</v>
      </c>
      <c r="N55">
        <v>118.125</v>
      </c>
      <c r="O55">
        <v>61.83</v>
      </c>
      <c r="P55">
        <v>125.58750000000001</v>
      </c>
      <c r="Q55">
        <v>19.2577</v>
      </c>
      <c r="R55">
        <v>37.622999999999998</v>
      </c>
      <c r="S55">
        <v>22.218896999999998</v>
      </c>
      <c r="T55">
        <v>0</v>
      </c>
      <c r="U55">
        <v>418.77</v>
      </c>
      <c r="V55">
        <v>18.464600000000001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43.467599999999997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0.80345999999999995</v>
      </c>
      <c r="AO55">
        <v>0</v>
      </c>
      <c r="AP55">
        <v>0.51239999999999997</v>
      </c>
      <c r="AQ55">
        <v>0</v>
      </c>
      <c r="AR55">
        <v>2.76</v>
      </c>
      <c r="AS55">
        <v>4.5736800000000004</v>
      </c>
      <c r="AT55">
        <v>18.989329000000001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2210.3563600000002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602.01949999999999</v>
      </c>
      <c r="L56">
        <v>329.28339999999997</v>
      </c>
      <c r="M56">
        <v>87</v>
      </c>
      <c r="N56">
        <v>118.125</v>
      </c>
      <c r="O56">
        <v>61.83</v>
      </c>
      <c r="P56">
        <v>125.58750000000001</v>
      </c>
      <c r="Q56">
        <v>19.2577</v>
      </c>
      <c r="R56">
        <v>37.622999999999998</v>
      </c>
      <c r="S56">
        <v>23.536999999999999</v>
      </c>
      <c r="T56">
        <v>0</v>
      </c>
      <c r="U56">
        <v>418.77</v>
      </c>
      <c r="V56">
        <v>18.464600000000001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43.467599999999997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0.80345999999999995</v>
      </c>
      <c r="AO56">
        <v>0</v>
      </c>
      <c r="AP56">
        <v>0.51239999999999997</v>
      </c>
      <c r="AQ56">
        <v>0</v>
      </c>
      <c r="AR56">
        <v>2.76</v>
      </c>
      <c r="AS56">
        <v>4.5736800000000004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2163.5313200000001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530</v>
      </c>
      <c r="L57">
        <v>369.28339999999997</v>
      </c>
      <c r="M57">
        <v>87</v>
      </c>
      <c r="N57">
        <v>118.125</v>
      </c>
      <c r="O57">
        <v>61.83</v>
      </c>
      <c r="P57">
        <v>125.58750000000001</v>
      </c>
      <c r="Q57">
        <v>16.243300000000001</v>
      </c>
      <c r="R57">
        <v>37.622999999999998</v>
      </c>
      <c r="S57">
        <v>19.9405</v>
      </c>
      <c r="T57">
        <v>0</v>
      </c>
      <c r="U57">
        <v>418.77</v>
      </c>
      <c r="V57">
        <v>18.464600000000001</v>
      </c>
      <c r="W57">
        <v>40.614400000000003</v>
      </c>
      <c r="X57">
        <v>131.853387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43.467599999999997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0.80345999999999995</v>
      </c>
      <c r="AO57">
        <v>0</v>
      </c>
      <c r="AP57">
        <v>0.51239999999999997</v>
      </c>
      <c r="AQ57">
        <v>0</v>
      </c>
      <c r="AR57">
        <v>2.76</v>
      </c>
      <c r="AS57">
        <v>4.5736800000000004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2103.7087270000002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530</v>
      </c>
      <c r="L58">
        <v>394.78883400000001</v>
      </c>
      <c r="M58">
        <v>87</v>
      </c>
      <c r="N58">
        <v>118.125</v>
      </c>
      <c r="O58">
        <v>61.83</v>
      </c>
      <c r="P58">
        <v>125.58750000000001</v>
      </c>
      <c r="Q58">
        <v>17.825392999999998</v>
      </c>
      <c r="R58">
        <v>37.622999999999998</v>
      </c>
      <c r="S58">
        <v>19.9405</v>
      </c>
      <c r="T58">
        <v>0</v>
      </c>
      <c r="U58">
        <v>418.77</v>
      </c>
      <c r="V58">
        <v>18.464600000000001</v>
      </c>
      <c r="W58">
        <v>40.614400000000003</v>
      </c>
      <c r="X58">
        <v>129.79079999999999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43.467599999999997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0.80345999999999995</v>
      </c>
      <c r="AO58">
        <v>0</v>
      </c>
      <c r="AP58">
        <v>0.51239999999999997</v>
      </c>
      <c r="AQ58">
        <v>0</v>
      </c>
      <c r="AR58">
        <v>2.76</v>
      </c>
      <c r="AS58">
        <v>4.5736800000000004</v>
      </c>
      <c r="AT58">
        <v>18.335840000000001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2127.0695070000006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457.3</v>
      </c>
      <c r="L59">
        <v>414.95260000000002</v>
      </c>
      <c r="M59">
        <v>87</v>
      </c>
      <c r="N59">
        <v>118.125</v>
      </c>
      <c r="O59">
        <v>61.83</v>
      </c>
      <c r="P59">
        <v>125.58750000000001</v>
      </c>
      <c r="Q59">
        <v>19.2577</v>
      </c>
      <c r="R59">
        <v>37.622999999999998</v>
      </c>
      <c r="S59">
        <v>22.298818000000001</v>
      </c>
      <c r="T59">
        <v>0</v>
      </c>
      <c r="U59">
        <v>407.29500000000002</v>
      </c>
      <c r="V59">
        <v>18.464600000000001</v>
      </c>
      <c r="W59">
        <v>40.614400000000003</v>
      </c>
      <c r="X59">
        <v>129.79079999999999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43.467599999999997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0.80345999999999995</v>
      </c>
      <c r="AO59">
        <v>0</v>
      </c>
      <c r="AP59">
        <v>0.51239999999999997</v>
      </c>
      <c r="AQ59">
        <v>13.986000000000001</v>
      </c>
      <c r="AR59">
        <v>2.76</v>
      </c>
      <c r="AS59">
        <v>4.5736800000000004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2082.4990580000003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380.12</v>
      </c>
      <c r="L60">
        <v>414.95260000000002</v>
      </c>
      <c r="M60">
        <v>87</v>
      </c>
      <c r="N60">
        <v>118.125</v>
      </c>
      <c r="O60">
        <v>61.83</v>
      </c>
      <c r="P60">
        <v>125.58750000000001</v>
      </c>
      <c r="Q60">
        <v>19.2577</v>
      </c>
      <c r="R60">
        <v>37.622999999999998</v>
      </c>
      <c r="S60">
        <v>23.536999999999999</v>
      </c>
      <c r="T60">
        <v>0</v>
      </c>
      <c r="U60">
        <v>396.27</v>
      </c>
      <c r="V60">
        <v>18.464600000000001</v>
      </c>
      <c r="W60">
        <v>40.614400000000003</v>
      </c>
      <c r="X60">
        <v>129.79079999999999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43.467599999999997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0.80345999999999995</v>
      </c>
      <c r="AO60">
        <v>0</v>
      </c>
      <c r="AP60">
        <v>0.51239999999999997</v>
      </c>
      <c r="AQ60">
        <v>13.986000000000001</v>
      </c>
      <c r="AR60">
        <v>2.76</v>
      </c>
      <c r="AS60">
        <v>4.5736800000000004</v>
      </c>
      <c r="AT60">
        <v>18.165683000000001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1993.6979230000002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380.12</v>
      </c>
      <c r="L61">
        <v>359.28339999999997</v>
      </c>
      <c r="M61">
        <v>87</v>
      </c>
      <c r="N61">
        <v>118.125</v>
      </c>
      <c r="O61">
        <v>61.83</v>
      </c>
      <c r="P61">
        <v>125.58750000000001</v>
      </c>
      <c r="Q61">
        <v>19.2577</v>
      </c>
      <c r="R61">
        <v>37.622999999999998</v>
      </c>
      <c r="S61">
        <v>23.536999999999999</v>
      </c>
      <c r="T61">
        <v>0</v>
      </c>
      <c r="U61">
        <v>396.27</v>
      </c>
      <c r="V61">
        <v>18.464600000000001</v>
      </c>
      <c r="W61">
        <v>40.614400000000003</v>
      </c>
      <c r="X61">
        <v>129.79079999999999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43.467599999999997</v>
      </c>
      <c r="AH61">
        <v>0</v>
      </c>
      <c r="AI61">
        <v>0</v>
      </c>
      <c r="AJ61">
        <v>0</v>
      </c>
      <c r="AK61">
        <v>53.932499999999997</v>
      </c>
      <c r="AL61">
        <v>2.3239999999999998</v>
      </c>
      <c r="AM61">
        <v>0</v>
      </c>
      <c r="AN61">
        <v>0.68867999999999996</v>
      </c>
      <c r="AO61">
        <v>0</v>
      </c>
      <c r="AP61">
        <v>0.51239999999999997</v>
      </c>
      <c r="AQ61">
        <v>13.986000000000001</v>
      </c>
      <c r="AR61">
        <v>7.7279999999999998</v>
      </c>
      <c r="AS61">
        <v>4.5736800000000004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1944.7162599999999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380.12</v>
      </c>
      <c r="L62">
        <v>359.28339999999997</v>
      </c>
      <c r="M62">
        <v>87</v>
      </c>
      <c r="N62">
        <v>118.125</v>
      </c>
      <c r="O62">
        <v>61.83</v>
      </c>
      <c r="P62">
        <v>125.58750000000001</v>
      </c>
      <c r="Q62">
        <v>19.2577</v>
      </c>
      <c r="R62">
        <v>37.622999999999998</v>
      </c>
      <c r="S62">
        <v>23.536999999999999</v>
      </c>
      <c r="T62">
        <v>0</v>
      </c>
      <c r="U62">
        <v>396.27</v>
      </c>
      <c r="V62">
        <v>18.464600000000001</v>
      </c>
      <c r="W62">
        <v>40.614400000000003</v>
      </c>
      <c r="X62">
        <v>129.79079999999999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43.467599999999997</v>
      </c>
      <c r="AH62">
        <v>0</v>
      </c>
      <c r="AI62">
        <v>0</v>
      </c>
      <c r="AJ62">
        <v>0</v>
      </c>
      <c r="AK62">
        <v>53.932499999999997</v>
      </c>
      <c r="AL62">
        <v>2.3239999999999998</v>
      </c>
      <c r="AM62">
        <v>0</v>
      </c>
      <c r="AN62">
        <v>0.68867999999999996</v>
      </c>
      <c r="AO62">
        <v>0</v>
      </c>
      <c r="AP62">
        <v>0.51239999999999997</v>
      </c>
      <c r="AQ62">
        <v>28.35</v>
      </c>
      <c r="AR62">
        <v>7.7279999999999998</v>
      </c>
      <c r="AS62">
        <v>4.5736800000000004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1959.0802599999997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435.12</v>
      </c>
      <c r="L63">
        <v>359.28339999999997</v>
      </c>
      <c r="M63">
        <v>87</v>
      </c>
      <c r="N63">
        <v>118.125</v>
      </c>
      <c r="O63">
        <v>61.83</v>
      </c>
      <c r="P63">
        <v>125.58750000000001</v>
      </c>
      <c r="Q63">
        <v>19.2577</v>
      </c>
      <c r="R63">
        <v>37.622999999999998</v>
      </c>
      <c r="S63">
        <v>23.536999999999999</v>
      </c>
      <c r="T63">
        <v>0</v>
      </c>
      <c r="U63">
        <v>396.27</v>
      </c>
      <c r="V63">
        <v>18.464600000000001</v>
      </c>
      <c r="W63">
        <v>40.614400000000003</v>
      </c>
      <c r="X63">
        <v>129.79079999999999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43.467599999999997</v>
      </c>
      <c r="AH63">
        <v>0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0.65042</v>
      </c>
      <c r="AO63">
        <v>0</v>
      </c>
      <c r="AP63">
        <v>0.51239999999999997</v>
      </c>
      <c r="AQ63">
        <v>28.35</v>
      </c>
      <c r="AR63">
        <v>7.7279999999999998</v>
      </c>
      <c r="AS63">
        <v>4.5736800000000004</v>
      </c>
      <c r="AT63">
        <v>19.611803999999999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2013.6538039999996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515.12</v>
      </c>
      <c r="L64">
        <v>359.28339999999997</v>
      </c>
      <c r="M64">
        <v>87</v>
      </c>
      <c r="N64">
        <v>118.125</v>
      </c>
      <c r="O64">
        <v>61.83</v>
      </c>
      <c r="P64">
        <v>125.58750000000001</v>
      </c>
      <c r="Q64">
        <v>19.2577</v>
      </c>
      <c r="R64">
        <v>37.622999999999998</v>
      </c>
      <c r="S64">
        <v>23.536999999999999</v>
      </c>
      <c r="T64">
        <v>0</v>
      </c>
      <c r="U64">
        <v>396.27</v>
      </c>
      <c r="V64">
        <v>18.464600000000001</v>
      </c>
      <c r="W64">
        <v>40.614400000000003</v>
      </c>
      <c r="X64">
        <v>129.79079999999999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43.467599999999997</v>
      </c>
      <c r="AH64">
        <v>0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0.65042</v>
      </c>
      <c r="AO64">
        <v>0</v>
      </c>
      <c r="AP64">
        <v>0.51239999999999997</v>
      </c>
      <c r="AQ64">
        <v>43.47</v>
      </c>
      <c r="AR64">
        <v>7.7279999999999998</v>
      </c>
      <c r="AS64">
        <v>4.5736800000000004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2109.1619999999998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545.12</v>
      </c>
      <c r="L65">
        <v>359.28339999999997</v>
      </c>
      <c r="M65">
        <v>87</v>
      </c>
      <c r="N65">
        <v>118.125</v>
      </c>
      <c r="O65">
        <v>61.83</v>
      </c>
      <c r="P65">
        <v>125.58750000000001</v>
      </c>
      <c r="Q65">
        <v>19.2577</v>
      </c>
      <c r="R65">
        <v>37.622999999999998</v>
      </c>
      <c r="S65">
        <v>23.536999999999999</v>
      </c>
      <c r="T65">
        <v>0</v>
      </c>
      <c r="U65">
        <v>396.27</v>
      </c>
      <c r="V65">
        <v>18.464600000000001</v>
      </c>
      <c r="W65">
        <v>40.614400000000003</v>
      </c>
      <c r="X65">
        <v>129.79079999999999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43.467599999999997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0.65042</v>
      </c>
      <c r="AO65">
        <v>0</v>
      </c>
      <c r="AP65">
        <v>0.51239999999999997</v>
      </c>
      <c r="AQ65">
        <v>43.47</v>
      </c>
      <c r="AR65">
        <v>7.7279999999999998</v>
      </c>
      <c r="AS65">
        <v>4.5736800000000004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2139.1619999999998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575.12</v>
      </c>
      <c r="L66">
        <v>359.28339999999997</v>
      </c>
      <c r="M66">
        <v>87</v>
      </c>
      <c r="N66">
        <v>118.125</v>
      </c>
      <c r="O66">
        <v>61.83</v>
      </c>
      <c r="P66">
        <v>125.58750000000001</v>
      </c>
      <c r="Q66">
        <v>19.2577</v>
      </c>
      <c r="R66">
        <v>37.622999999999998</v>
      </c>
      <c r="S66">
        <v>23.536999999999999</v>
      </c>
      <c r="T66">
        <v>0</v>
      </c>
      <c r="U66">
        <v>396.27</v>
      </c>
      <c r="V66">
        <v>18.464600000000001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43.467599999999997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0.65042</v>
      </c>
      <c r="AO66">
        <v>0</v>
      </c>
      <c r="AP66">
        <v>0.51239999999999997</v>
      </c>
      <c r="AQ66">
        <v>43.47</v>
      </c>
      <c r="AR66">
        <v>7.7279999999999998</v>
      </c>
      <c r="AS66">
        <v>4.5736800000000004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2192.4167799999996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584.12</v>
      </c>
      <c r="L67">
        <v>359.28339999999997</v>
      </c>
      <c r="M67">
        <v>87</v>
      </c>
      <c r="N67">
        <v>118.125</v>
      </c>
      <c r="O67">
        <v>61.83</v>
      </c>
      <c r="P67">
        <v>125.58750000000001</v>
      </c>
      <c r="Q67">
        <v>19.2577</v>
      </c>
      <c r="R67">
        <v>37.622999999999998</v>
      </c>
      <c r="S67">
        <v>23.536999999999999</v>
      </c>
      <c r="T67">
        <v>0</v>
      </c>
      <c r="U67">
        <v>396.27</v>
      </c>
      <c r="V67">
        <v>18.464600000000001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0.65042</v>
      </c>
      <c r="AO67">
        <v>0</v>
      </c>
      <c r="AP67">
        <v>0.38429999999999997</v>
      </c>
      <c r="AQ67">
        <v>43.47</v>
      </c>
      <c r="AR67">
        <v>26.495999999999999</v>
      </c>
      <c r="AS67">
        <v>4.5736800000000004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2228.9306799999999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606.20849999999996</v>
      </c>
      <c r="L68">
        <v>414.95260000000002</v>
      </c>
      <c r="M68">
        <v>87</v>
      </c>
      <c r="N68">
        <v>118.125</v>
      </c>
      <c r="O68">
        <v>61.83</v>
      </c>
      <c r="P68">
        <v>125.58750000000001</v>
      </c>
      <c r="Q68">
        <v>19.2577</v>
      </c>
      <c r="R68">
        <v>40.39452</v>
      </c>
      <c r="S68">
        <v>23.536999999999999</v>
      </c>
      <c r="T68">
        <v>0</v>
      </c>
      <c r="U68">
        <v>396.27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0.65042</v>
      </c>
      <c r="AO68">
        <v>0</v>
      </c>
      <c r="AP68">
        <v>0.38429999999999997</v>
      </c>
      <c r="AQ68">
        <v>44.225999999999999</v>
      </c>
      <c r="AR68">
        <v>13.247999999999999</v>
      </c>
      <c r="AS68">
        <v>4.5736800000000004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2315.7121520000001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87</v>
      </c>
      <c r="N69">
        <v>118.125</v>
      </c>
      <c r="O69">
        <v>61.83</v>
      </c>
      <c r="P69">
        <v>125.58750000000001</v>
      </c>
      <c r="Q69">
        <v>21.82</v>
      </c>
      <c r="R69">
        <v>42.376331</v>
      </c>
      <c r="S69">
        <v>25.819423</v>
      </c>
      <c r="T69">
        <v>0</v>
      </c>
      <c r="U69">
        <v>345.375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18.940000000000001</v>
      </c>
      <c r="AI69">
        <v>0</v>
      </c>
      <c r="AJ69">
        <v>0</v>
      </c>
      <c r="AK69">
        <v>53.932499999999997</v>
      </c>
      <c r="AL69">
        <v>2.3239999999999998</v>
      </c>
      <c r="AM69">
        <v>0</v>
      </c>
      <c r="AN69">
        <v>0.65042</v>
      </c>
      <c r="AO69">
        <v>0</v>
      </c>
      <c r="AP69">
        <v>0.38429999999999997</v>
      </c>
      <c r="AQ69">
        <v>44.225999999999999</v>
      </c>
      <c r="AR69">
        <v>13.247999999999999</v>
      </c>
      <c r="AS69">
        <v>4.5736800000000004</v>
      </c>
      <c r="AT69">
        <v>18.752849000000001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2382.8004349999997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87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345.375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46.687100000000001</v>
      </c>
      <c r="AI70">
        <v>0</v>
      </c>
      <c r="AJ70">
        <v>0</v>
      </c>
      <c r="AK70">
        <v>53.932499999999997</v>
      </c>
      <c r="AL70">
        <v>2.3239999999999998</v>
      </c>
      <c r="AM70">
        <v>0</v>
      </c>
      <c r="AN70">
        <v>0.65042</v>
      </c>
      <c r="AO70">
        <v>0</v>
      </c>
      <c r="AP70">
        <v>0.38429999999999997</v>
      </c>
      <c r="AQ70">
        <v>44.225999999999999</v>
      </c>
      <c r="AR70">
        <v>13.247999999999999</v>
      </c>
      <c r="AS70">
        <v>4.5736800000000004</v>
      </c>
      <c r="AT70">
        <v>17.883416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2410.2625480000006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87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345.375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3.3325</v>
      </c>
      <c r="AN71">
        <v>0.65042</v>
      </c>
      <c r="AO71">
        <v>0</v>
      </c>
      <c r="AP71">
        <v>0.38429999999999997</v>
      </c>
      <c r="AQ71">
        <v>44.225999999999999</v>
      </c>
      <c r="AR71">
        <v>3.3119999999999998</v>
      </c>
      <c r="AS71">
        <v>4.5736800000000004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2441.3730320000004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87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345.375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53.932499999999997</v>
      </c>
      <c r="AL72">
        <v>6.9720000000000004</v>
      </c>
      <c r="AM72">
        <v>15.804048</v>
      </c>
      <c r="AN72">
        <v>0.65042</v>
      </c>
      <c r="AO72">
        <v>0</v>
      </c>
      <c r="AP72">
        <v>0.38429999999999997</v>
      </c>
      <c r="AQ72">
        <v>44.225999999999999</v>
      </c>
      <c r="AR72">
        <v>3.3119999999999998</v>
      </c>
      <c r="AS72">
        <v>16.680479999999999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2529.9569160000001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20.73</v>
      </c>
      <c r="W73">
        <v>46.399079999999998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39.44</v>
      </c>
      <c r="AG73">
        <v>43.467599999999997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15.804048</v>
      </c>
      <c r="AN73">
        <v>0.65042</v>
      </c>
      <c r="AO73">
        <v>0</v>
      </c>
      <c r="AP73">
        <v>0.38429999999999997</v>
      </c>
      <c r="AQ73">
        <v>44.225999999999999</v>
      </c>
      <c r="AR73">
        <v>3.3119999999999998</v>
      </c>
      <c r="AS73">
        <v>16.680479999999999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2679.1967839999998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39.44</v>
      </c>
      <c r="AG74">
        <v>43.467599999999997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0.38429999999999997</v>
      </c>
      <c r="AQ74">
        <v>44.225999999999999</v>
      </c>
      <c r="AR74">
        <v>3.3119999999999998</v>
      </c>
      <c r="AS74">
        <v>9.4163999999999994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2689.2847399999996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39.44</v>
      </c>
      <c r="AG75">
        <v>43.467599999999997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0.38429999999999997</v>
      </c>
      <c r="AQ75">
        <v>44.225999999999999</v>
      </c>
      <c r="AR75">
        <v>13.247999999999999</v>
      </c>
      <c r="AS75">
        <v>7.8021599999999998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2695.0357000000004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39.44</v>
      </c>
      <c r="AG76">
        <v>43.467599999999997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0.65042</v>
      </c>
      <c r="AO76">
        <v>0</v>
      </c>
      <c r="AP76">
        <v>0.38429999999999997</v>
      </c>
      <c r="AQ76">
        <v>44.225999999999999</v>
      </c>
      <c r="AR76">
        <v>13.247999999999999</v>
      </c>
      <c r="AS76">
        <v>7.8021599999999998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2695.0357000000004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39.44</v>
      </c>
      <c r="AG77">
        <v>43.467599999999997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0.65042</v>
      </c>
      <c r="AO77">
        <v>0</v>
      </c>
      <c r="AP77">
        <v>0.38429999999999997</v>
      </c>
      <c r="AQ77">
        <v>43.47</v>
      </c>
      <c r="AR77">
        <v>13.247999999999999</v>
      </c>
      <c r="AS77">
        <v>7.8021599999999998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2680.3357000000001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39.44</v>
      </c>
      <c r="AG78">
        <v>43.467599999999997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0.65042</v>
      </c>
      <c r="AO78">
        <v>0</v>
      </c>
      <c r="AP78">
        <v>0.38429999999999997</v>
      </c>
      <c r="AQ78">
        <v>43.47</v>
      </c>
      <c r="AR78">
        <v>13.247999999999999</v>
      </c>
      <c r="AS78">
        <v>7.8021599999999998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2680.3357000000001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361.10491100000002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0</v>
      </c>
      <c r="AE79">
        <v>16.478852</v>
      </c>
      <c r="AF79">
        <v>17.748000000000001</v>
      </c>
      <c r="AG79">
        <v>43.467599999999997</v>
      </c>
      <c r="AH79">
        <v>93.563599999999994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0.65042</v>
      </c>
      <c r="AO79">
        <v>0</v>
      </c>
      <c r="AP79">
        <v>0.38429999999999997</v>
      </c>
      <c r="AQ79">
        <v>43.47</v>
      </c>
      <c r="AR79">
        <v>13.247999999999999</v>
      </c>
      <c r="AS79">
        <v>7.8021599999999998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2540.5242710000002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378.97319199999998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46.402999999999999</v>
      </c>
      <c r="AI80">
        <v>0</v>
      </c>
      <c r="AJ80">
        <v>0</v>
      </c>
      <c r="AK80">
        <v>53.932499999999997</v>
      </c>
      <c r="AL80">
        <v>2.3239999999999998</v>
      </c>
      <c r="AM80">
        <v>4.6654999999999998</v>
      </c>
      <c r="AN80">
        <v>0.65042</v>
      </c>
      <c r="AO80">
        <v>0</v>
      </c>
      <c r="AP80">
        <v>0.38429999999999997</v>
      </c>
      <c r="AQ80">
        <v>43.47</v>
      </c>
      <c r="AR80">
        <v>13.247999999999999</v>
      </c>
      <c r="AS80">
        <v>7.8021599999999998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2478.8420439999995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22.728000000000002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0.38429999999999997</v>
      </c>
      <c r="AQ81">
        <v>43.47</v>
      </c>
      <c r="AR81">
        <v>13.247999999999999</v>
      </c>
      <c r="AS81">
        <v>7.8021599999999998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2389.9629120000004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0.38429999999999997</v>
      </c>
      <c r="AQ82">
        <v>28.35</v>
      </c>
      <c r="AR82">
        <v>13.247999999999999</v>
      </c>
      <c r="AS82">
        <v>7.8021599999999998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2352.1149120000005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43.467599999999997</v>
      </c>
      <c r="AH83">
        <v>0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0.65042</v>
      </c>
      <c r="AO83">
        <v>0</v>
      </c>
      <c r="AP83">
        <v>0.38429999999999997</v>
      </c>
      <c r="AQ83">
        <v>28.35</v>
      </c>
      <c r="AR83">
        <v>13.247999999999999</v>
      </c>
      <c r="AS83">
        <v>7.8021599999999998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2352.1149120000005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43.467599999999997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0.65042</v>
      </c>
      <c r="AO84">
        <v>0</v>
      </c>
      <c r="AP84">
        <v>0.38429999999999997</v>
      </c>
      <c r="AQ84">
        <v>28.35</v>
      </c>
      <c r="AR84">
        <v>13.247999999999999</v>
      </c>
      <c r="AS84">
        <v>7.8021599999999998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2352.1149120000005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43.467599999999997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0.65042</v>
      </c>
      <c r="AO85">
        <v>0</v>
      </c>
      <c r="AP85">
        <v>0.38429999999999997</v>
      </c>
      <c r="AQ85">
        <v>28.35</v>
      </c>
      <c r="AR85">
        <v>13.247999999999999</v>
      </c>
      <c r="AS85">
        <v>7.8021599999999998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2352.1149120000005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43.467599999999997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0.65042</v>
      </c>
      <c r="AO86">
        <v>0</v>
      </c>
      <c r="AP86">
        <v>0.38429999999999997</v>
      </c>
      <c r="AQ86">
        <v>28.35</v>
      </c>
      <c r="AR86">
        <v>13.247999999999999</v>
      </c>
      <c r="AS86">
        <v>7.8021599999999998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2352.1149120000005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661.20849999999996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370.57499999999999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43.467599999999997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0.65042</v>
      </c>
      <c r="AO87">
        <v>0</v>
      </c>
      <c r="AP87">
        <v>0.38429999999999997</v>
      </c>
      <c r="AQ87">
        <v>14.112</v>
      </c>
      <c r="AR87">
        <v>13.247999999999999</v>
      </c>
      <c r="AS87">
        <v>7.8021599999999998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2345.0954120000006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661.20849999999996</v>
      </c>
      <c r="L88">
        <v>426.95260000000002</v>
      </c>
      <c r="M88">
        <v>87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390.82499999999999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43.467599999999997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0.65042</v>
      </c>
      <c r="AO88">
        <v>0</v>
      </c>
      <c r="AP88">
        <v>0.38429999999999997</v>
      </c>
      <c r="AQ88">
        <v>14.112</v>
      </c>
      <c r="AR88">
        <v>13.247999999999999</v>
      </c>
      <c r="AS88">
        <v>7.8021599999999998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2356.8630120000007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661.20849999999996</v>
      </c>
      <c r="L89">
        <v>426.95260000000002</v>
      </c>
      <c r="M89">
        <v>87</v>
      </c>
      <c r="N89">
        <v>118.125</v>
      </c>
      <c r="O89">
        <v>61.83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407.5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43.467599999999997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0.65042</v>
      </c>
      <c r="AO89">
        <v>0</v>
      </c>
      <c r="AP89">
        <v>0.38429999999999997</v>
      </c>
      <c r="AQ89">
        <v>14.112</v>
      </c>
      <c r="AR89">
        <v>13.247999999999999</v>
      </c>
      <c r="AS89">
        <v>7.8021599999999998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2373.5380120000004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661.20849999999996</v>
      </c>
      <c r="L90">
        <v>426.95260000000002</v>
      </c>
      <c r="M90">
        <v>87</v>
      </c>
      <c r="N90">
        <v>118.125</v>
      </c>
      <c r="O90">
        <v>61.83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417.13195000000002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43.467599999999997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0.65042</v>
      </c>
      <c r="AO90">
        <v>0</v>
      </c>
      <c r="AP90">
        <v>0.38429999999999997</v>
      </c>
      <c r="AQ90">
        <v>14.112</v>
      </c>
      <c r="AR90">
        <v>13.247999999999999</v>
      </c>
      <c r="AS90">
        <v>7.8021599999999998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2383.1699620000009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604.69313</v>
      </c>
      <c r="L91">
        <v>388.28197499999999</v>
      </c>
      <c r="M91">
        <v>87</v>
      </c>
      <c r="N91">
        <v>118.125</v>
      </c>
      <c r="O91">
        <v>61.83</v>
      </c>
      <c r="P91">
        <v>125.58750000000001</v>
      </c>
      <c r="Q91">
        <v>19.137961000000001</v>
      </c>
      <c r="R91">
        <v>38.657339999999998</v>
      </c>
      <c r="S91">
        <v>20.090499999999999</v>
      </c>
      <c r="T91">
        <v>0</v>
      </c>
      <c r="U91">
        <v>410.625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43.467599999999997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0.65042</v>
      </c>
      <c r="AO91">
        <v>0</v>
      </c>
      <c r="AP91">
        <v>0.38429999999999997</v>
      </c>
      <c r="AQ91">
        <v>0</v>
      </c>
      <c r="AR91">
        <v>15.456</v>
      </c>
      <c r="AS91">
        <v>7.8021599999999998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2256.8586180000002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601.01949999999999</v>
      </c>
      <c r="L92">
        <v>317.355614</v>
      </c>
      <c r="M92">
        <v>87</v>
      </c>
      <c r="N92">
        <v>118.125</v>
      </c>
      <c r="O92">
        <v>61.83</v>
      </c>
      <c r="P92">
        <v>125.58750000000001</v>
      </c>
      <c r="Q92">
        <v>16.263300000000001</v>
      </c>
      <c r="R92">
        <v>37.622999999999998</v>
      </c>
      <c r="S92">
        <v>20.090499999999999</v>
      </c>
      <c r="T92">
        <v>0</v>
      </c>
      <c r="U92">
        <v>415.56196999999997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43.467599999999997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0.65042</v>
      </c>
      <c r="AO92">
        <v>0</v>
      </c>
      <c r="AP92">
        <v>0.38429999999999997</v>
      </c>
      <c r="AQ92">
        <v>0</v>
      </c>
      <c r="AR92">
        <v>15.456</v>
      </c>
      <c r="AS92">
        <v>7.8021599999999998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2183.2865960000004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601.01949999999999</v>
      </c>
      <c r="L93">
        <v>244.47910300000001</v>
      </c>
      <c r="M93">
        <v>87</v>
      </c>
      <c r="N93">
        <v>118.125</v>
      </c>
      <c r="O93">
        <v>61.83</v>
      </c>
      <c r="P93">
        <v>125.58750000000001</v>
      </c>
      <c r="Q93">
        <v>17.693919000000001</v>
      </c>
      <c r="R93">
        <v>37.622999999999998</v>
      </c>
      <c r="S93">
        <v>23.687000000000001</v>
      </c>
      <c r="T93">
        <v>0</v>
      </c>
      <c r="U93">
        <v>418.75649600000003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43.467599999999997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0.65042</v>
      </c>
      <c r="AO93">
        <v>0</v>
      </c>
      <c r="AP93">
        <v>0.38429999999999997</v>
      </c>
      <c r="AQ93">
        <v>0</v>
      </c>
      <c r="AR93">
        <v>15.456</v>
      </c>
      <c r="AS93">
        <v>7.8021599999999998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2118.6317300000005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601.01949999999999</v>
      </c>
      <c r="L94">
        <v>241.2834</v>
      </c>
      <c r="M94">
        <v>87</v>
      </c>
      <c r="N94">
        <v>118.125</v>
      </c>
      <c r="O94">
        <v>61.83</v>
      </c>
      <c r="P94">
        <v>125.58750000000001</v>
      </c>
      <c r="Q94">
        <v>16.263300000000001</v>
      </c>
      <c r="R94">
        <v>37.622999999999998</v>
      </c>
      <c r="S94">
        <v>20.090499999999999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43.467599999999997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0.65042</v>
      </c>
      <c r="AO94">
        <v>0</v>
      </c>
      <c r="AP94">
        <v>0.38429999999999997</v>
      </c>
      <c r="AQ94">
        <v>0</v>
      </c>
      <c r="AR94">
        <v>15.456</v>
      </c>
      <c r="AS94">
        <v>7.8021599999999998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2093.9435600000006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601.01949999999999</v>
      </c>
      <c r="L95">
        <v>241.2834</v>
      </c>
      <c r="M95">
        <v>87</v>
      </c>
      <c r="N95">
        <v>118.125</v>
      </c>
      <c r="O95">
        <v>61.83</v>
      </c>
      <c r="P95">
        <v>125.58750000000001</v>
      </c>
      <c r="Q95">
        <v>16.263300000000001</v>
      </c>
      <c r="R95">
        <v>37.622999999999998</v>
      </c>
      <c r="S95">
        <v>20.090499999999999</v>
      </c>
      <c r="T95">
        <v>0</v>
      </c>
      <c r="U95">
        <v>418.77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0.65042</v>
      </c>
      <c r="AO95">
        <v>0</v>
      </c>
      <c r="AP95">
        <v>0.38429999999999997</v>
      </c>
      <c r="AQ95">
        <v>0</v>
      </c>
      <c r="AR95">
        <v>15.456</v>
      </c>
      <c r="AS95">
        <v>7.8021599999999998</v>
      </c>
      <c r="AT95">
        <v>19.887366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2094.7605260000005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601.01949999999999</v>
      </c>
      <c r="L96">
        <v>241.2834</v>
      </c>
      <c r="M96">
        <v>87</v>
      </c>
      <c r="N96">
        <v>118.125</v>
      </c>
      <c r="O96">
        <v>61.83</v>
      </c>
      <c r="P96">
        <v>125.58750000000001</v>
      </c>
      <c r="Q96">
        <v>16.263300000000001</v>
      </c>
      <c r="R96">
        <v>31.767700000000001</v>
      </c>
      <c r="S96">
        <v>20.090499999999999</v>
      </c>
      <c r="T96">
        <v>0</v>
      </c>
      <c r="U96">
        <v>418.77</v>
      </c>
      <c r="V96">
        <v>17.87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0.65042</v>
      </c>
      <c r="AO96">
        <v>0</v>
      </c>
      <c r="AP96">
        <v>0.38429999999999997</v>
      </c>
      <c r="AQ96">
        <v>0</v>
      </c>
      <c r="AR96">
        <v>15.456</v>
      </c>
      <c r="AS96">
        <v>7.8021599999999998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2086.1578600000003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601.01949999999999</v>
      </c>
      <c r="L97">
        <v>241.2834</v>
      </c>
      <c r="M97">
        <v>87</v>
      </c>
      <c r="N97">
        <v>118.125</v>
      </c>
      <c r="O97">
        <v>61.83</v>
      </c>
      <c r="P97">
        <v>125.58750000000001</v>
      </c>
      <c r="Q97">
        <v>16.263300000000001</v>
      </c>
      <c r="R97">
        <v>31.767700000000001</v>
      </c>
      <c r="S97">
        <v>20.090499999999999</v>
      </c>
      <c r="T97">
        <v>0</v>
      </c>
      <c r="U97">
        <v>418.77</v>
      </c>
      <c r="V97">
        <v>17.87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0.65042</v>
      </c>
      <c r="AO97">
        <v>0</v>
      </c>
      <c r="AP97">
        <v>0.38429999999999997</v>
      </c>
      <c r="AQ97">
        <v>0</v>
      </c>
      <c r="AR97">
        <v>8.2799999999999994</v>
      </c>
      <c r="AS97">
        <v>7.8021599999999998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2078.9818600000003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601.01949999999999</v>
      </c>
      <c r="L98">
        <v>241.2834</v>
      </c>
      <c r="M98">
        <v>87</v>
      </c>
      <c r="N98">
        <v>118.125</v>
      </c>
      <c r="O98">
        <v>61.83</v>
      </c>
      <c r="P98">
        <v>125.58750000000001</v>
      </c>
      <c r="Q98">
        <v>16.263300000000001</v>
      </c>
      <c r="R98">
        <v>31.767700000000001</v>
      </c>
      <c r="S98">
        <v>20.090499999999999</v>
      </c>
      <c r="T98">
        <v>0</v>
      </c>
      <c r="U98">
        <v>418.77</v>
      </c>
      <c r="V98">
        <v>17.87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0.65042</v>
      </c>
      <c r="AO98">
        <v>0</v>
      </c>
      <c r="AP98">
        <v>0.38429999999999997</v>
      </c>
      <c r="AQ98">
        <v>0</v>
      </c>
      <c r="AR98">
        <v>8.2799999999999994</v>
      </c>
      <c r="AS98">
        <v>7.8021599999999998</v>
      </c>
      <c r="AT98">
        <v>18.157195999999999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2077.1390560000004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13.438029157000013</v>
      </c>
      <c r="L99">
        <f t="shared" si="2"/>
        <v>8.7043478972500044</v>
      </c>
      <c r="M99">
        <f t="shared" si="2"/>
        <v>2.0880000000000001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0.44873560525000011</v>
      </c>
      <c r="R99">
        <f t="shared" si="2"/>
        <v>0.8868873227500006</v>
      </c>
      <c r="S99">
        <f t="shared" si="2"/>
        <v>0.54542810949999987</v>
      </c>
      <c r="T99">
        <f t="shared" si="2"/>
        <v>0</v>
      </c>
      <c r="U99">
        <f t="shared" si="2"/>
        <v>9.6539371297500018</v>
      </c>
      <c r="V99">
        <f t="shared" si="2"/>
        <v>0.43913828675000022</v>
      </c>
      <c r="W99">
        <f t="shared" si="2"/>
        <v>1.0171079400000007</v>
      </c>
      <c r="X99">
        <f t="shared" si="2"/>
        <v>3.2686064467499958</v>
      </c>
      <c r="Y99">
        <f t="shared" si="2"/>
        <v>0</v>
      </c>
      <c r="Z99">
        <f t="shared" si="2"/>
        <v>5.4346599999999995E-2</v>
      </c>
      <c r="AA99">
        <f t="shared" si="2"/>
        <v>8.4371604999999988E-2</v>
      </c>
      <c r="AB99">
        <f t="shared" si="2"/>
        <v>9.2703485000000002E-2</v>
      </c>
      <c r="AC99">
        <f t="shared" si="2"/>
        <v>0</v>
      </c>
      <c r="AD99">
        <f t="shared" si="2"/>
        <v>8.5859715999999989E-2</v>
      </c>
      <c r="AE99">
        <f t="shared" si="2"/>
        <v>0.26889370599999979</v>
      </c>
      <c r="AF99">
        <f t="shared" si="2"/>
        <v>0.26622000000000023</v>
      </c>
      <c r="AG99">
        <f t="shared" si="2"/>
        <v>1.043222399999999</v>
      </c>
      <c r="AH99">
        <f t="shared" si="2"/>
        <v>0.55851692500000005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0.26534269999999938</v>
      </c>
      <c r="AM99">
        <f t="shared" si="2"/>
        <v>6.6623340000000003E-2</v>
      </c>
      <c r="AN99">
        <f t="shared" si="2"/>
        <v>1.7848289999999982E-2</v>
      </c>
      <c r="AO99">
        <f t="shared" si="2"/>
        <v>0</v>
      </c>
      <c r="AP99">
        <f t="shared" si="2"/>
        <v>7.9421999999999948E-3</v>
      </c>
      <c r="AQ99">
        <f t="shared" si="2"/>
        <v>0.48387150000000023</v>
      </c>
      <c r="AR99">
        <f t="shared" si="2"/>
        <v>0.22231800000000029</v>
      </c>
      <c r="AS99">
        <f t="shared" si="2"/>
        <v>0.18217370999999982</v>
      </c>
      <c r="AT99">
        <f t="shared" si="2"/>
        <v>0.4272119782499999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53.24508405025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398.22318000000001</v>
      </c>
      <c r="L3">
        <v>235.62327199999999</v>
      </c>
      <c r="M3">
        <v>83.737499999999997</v>
      </c>
      <c r="N3">
        <v>113.695312</v>
      </c>
      <c r="O3">
        <v>59.511375000000001</v>
      </c>
      <c r="P3">
        <v>120.87796899999999</v>
      </c>
      <c r="Q3">
        <v>15.749675999999999</v>
      </c>
      <c r="R3">
        <v>30.576411</v>
      </c>
      <c r="S3">
        <v>19.337105999999999</v>
      </c>
      <c r="T3">
        <v>0</v>
      </c>
      <c r="U3">
        <v>403.066125</v>
      </c>
      <c r="V3">
        <v>15.019428</v>
      </c>
      <c r="W3">
        <v>31.039566000000001</v>
      </c>
      <c r="X3">
        <v>104.60527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8.5412250000000007</v>
      </c>
      <c r="AG3">
        <v>41.837564999999998</v>
      </c>
      <c r="AH3">
        <v>0</v>
      </c>
      <c r="AI3">
        <v>0</v>
      </c>
      <c r="AJ3">
        <v>0</v>
      </c>
      <c r="AK3">
        <v>51.910030999999996</v>
      </c>
      <c r="AL3">
        <v>1.3421099999999999</v>
      </c>
      <c r="AM3">
        <v>0</v>
      </c>
      <c r="AN3">
        <v>0.77332999999999996</v>
      </c>
      <c r="AO3">
        <v>0</v>
      </c>
      <c r="AP3">
        <v>0.123296</v>
      </c>
      <c r="AQ3">
        <v>0</v>
      </c>
      <c r="AR3">
        <v>1.5939000000000001</v>
      </c>
      <c r="AS3">
        <v>4.5316419999999997</v>
      </c>
      <c r="AT3">
        <v>16.951896000000001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1760.5195160000001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362.06205499999999</v>
      </c>
      <c r="L4">
        <v>235.62327199999999</v>
      </c>
      <c r="M4">
        <v>83.737499999999997</v>
      </c>
      <c r="N4">
        <v>113.695312</v>
      </c>
      <c r="O4">
        <v>59.511375000000001</v>
      </c>
      <c r="P4">
        <v>120.87796899999999</v>
      </c>
      <c r="Q4">
        <v>15.749675999999999</v>
      </c>
      <c r="R4">
        <v>30.576411</v>
      </c>
      <c r="S4">
        <v>19.337105999999999</v>
      </c>
      <c r="T4">
        <v>0</v>
      </c>
      <c r="U4">
        <v>403.066125</v>
      </c>
      <c r="V4">
        <v>15.019428</v>
      </c>
      <c r="W4">
        <v>31.039566000000001</v>
      </c>
      <c r="X4">
        <v>104.60527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8.5412250000000007</v>
      </c>
      <c r="AG4">
        <v>41.837564999999998</v>
      </c>
      <c r="AH4">
        <v>0</v>
      </c>
      <c r="AI4">
        <v>0</v>
      </c>
      <c r="AJ4">
        <v>0</v>
      </c>
      <c r="AK4">
        <v>51.910030999999996</v>
      </c>
      <c r="AL4">
        <v>1.3421099999999999</v>
      </c>
      <c r="AM4">
        <v>0</v>
      </c>
      <c r="AN4">
        <v>0.77332999999999996</v>
      </c>
      <c r="AO4">
        <v>0</v>
      </c>
      <c r="AP4">
        <v>0.123296</v>
      </c>
      <c r="AQ4">
        <v>0</v>
      </c>
      <c r="AR4">
        <v>1.5939000000000001</v>
      </c>
      <c r="AS4">
        <v>4.5316419999999997</v>
      </c>
      <c r="AT4">
        <v>15.739512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1723.1460070000001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360.09050000000002</v>
      </c>
      <c r="L5">
        <v>235.62327199999999</v>
      </c>
      <c r="M5">
        <v>83.737499999999997</v>
      </c>
      <c r="N5">
        <v>113.695312</v>
      </c>
      <c r="O5">
        <v>59.511375000000001</v>
      </c>
      <c r="P5">
        <v>120.87796899999999</v>
      </c>
      <c r="Q5">
        <v>15.749675999999999</v>
      </c>
      <c r="R5">
        <v>30.576411</v>
      </c>
      <c r="S5">
        <v>19.337105999999999</v>
      </c>
      <c r="T5">
        <v>0</v>
      </c>
      <c r="U5">
        <v>403.066125</v>
      </c>
      <c r="V5">
        <v>15.019428</v>
      </c>
      <c r="W5">
        <v>31.039566000000001</v>
      </c>
      <c r="X5">
        <v>104.60527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8.5412250000000007</v>
      </c>
      <c r="AG5">
        <v>41.837564999999998</v>
      </c>
      <c r="AH5">
        <v>0</v>
      </c>
      <c r="AI5">
        <v>0</v>
      </c>
      <c r="AJ5">
        <v>0</v>
      </c>
      <c r="AK5">
        <v>51.910030999999996</v>
      </c>
      <c r="AL5">
        <v>1.3421099999999999</v>
      </c>
      <c r="AM5">
        <v>0</v>
      </c>
      <c r="AN5">
        <v>0.77332999999999996</v>
      </c>
      <c r="AO5">
        <v>0</v>
      </c>
      <c r="AP5">
        <v>0.123296</v>
      </c>
      <c r="AQ5">
        <v>0</v>
      </c>
      <c r="AR5">
        <v>1.5939000000000001</v>
      </c>
      <c r="AS5">
        <v>4.5316419999999997</v>
      </c>
      <c r="AT5">
        <v>17.344797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1722.7797370000001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360.09050000000002</v>
      </c>
      <c r="L6">
        <v>235.62327199999999</v>
      </c>
      <c r="M6">
        <v>83.737499999999997</v>
      </c>
      <c r="N6">
        <v>113.695312</v>
      </c>
      <c r="O6">
        <v>59.511375000000001</v>
      </c>
      <c r="P6">
        <v>120.87796899999999</v>
      </c>
      <c r="Q6">
        <v>15.749675999999999</v>
      </c>
      <c r="R6">
        <v>30.576411</v>
      </c>
      <c r="S6">
        <v>19.337105999999999</v>
      </c>
      <c r="T6">
        <v>0</v>
      </c>
      <c r="U6">
        <v>403.066125</v>
      </c>
      <c r="V6">
        <v>15.019428</v>
      </c>
      <c r="W6">
        <v>31.039566000000001</v>
      </c>
      <c r="X6">
        <v>104.60527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8.5412250000000007</v>
      </c>
      <c r="AG6">
        <v>41.837564999999998</v>
      </c>
      <c r="AH6">
        <v>0</v>
      </c>
      <c r="AI6">
        <v>0</v>
      </c>
      <c r="AJ6">
        <v>0</v>
      </c>
      <c r="AK6">
        <v>51.910030999999996</v>
      </c>
      <c r="AL6">
        <v>1.3421099999999999</v>
      </c>
      <c r="AM6">
        <v>0</v>
      </c>
      <c r="AN6">
        <v>0.77332999999999996</v>
      </c>
      <c r="AO6">
        <v>0</v>
      </c>
      <c r="AP6">
        <v>0.123296</v>
      </c>
      <c r="AQ6">
        <v>0</v>
      </c>
      <c r="AR6">
        <v>1.5939000000000001</v>
      </c>
      <c r="AS6">
        <v>4.5316419999999997</v>
      </c>
      <c r="AT6">
        <v>16.259278999999999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1721.6942190000002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360.09050000000002</v>
      </c>
      <c r="L7">
        <v>232.91537500000001</v>
      </c>
      <c r="M7">
        <v>83.737499999999997</v>
      </c>
      <c r="N7">
        <v>113.695312</v>
      </c>
      <c r="O7">
        <v>59.511375000000001</v>
      </c>
      <c r="P7">
        <v>120.87796899999999</v>
      </c>
      <c r="Q7">
        <v>11.627000000000001</v>
      </c>
      <c r="R7">
        <v>22.580249999999999</v>
      </c>
      <c r="S7">
        <v>14.321999999999999</v>
      </c>
      <c r="T7">
        <v>0</v>
      </c>
      <c r="U7">
        <v>403.066125</v>
      </c>
      <c r="V7">
        <v>11.107250000000001</v>
      </c>
      <c r="W7">
        <v>31.039566000000001</v>
      </c>
      <c r="X7">
        <v>104.60527</v>
      </c>
      <c r="Y7">
        <v>0</v>
      </c>
      <c r="Z7">
        <v>6.2762700000000002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8.5412250000000007</v>
      </c>
      <c r="AG7">
        <v>41.837564999999998</v>
      </c>
      <c r="AH7">
        <v>0</v>
      </c>
      <c r="AI7">
        <v>0</v>
      </c>
      <c r="AJ7">
        <v>0</v>
      </c>
      <c r="AK7">
        <v>51.910030999999996</v>
      </c>
      <c r="AL7">
        <v>1.3421099999999999</v>
      </c>
      <c r="AM7">
        <v>0</v>
      </c>
      <c r="AN7">
        <v>0.77332999999999996</v>
      </c>
      <c r="AO7">
        <v>0</v>
      </c>
      <c r="AP7">
        <v>0.123296</v>
      </c>
      <c r="AQ7">
        <v>0</v>
      </c>
      <c r="AR7">
        <v>1.5939000000000001</v>
      </c>
      <c r="AS7">
        <v>4.5316419999999997</v>
      </c>
      <c r="AT7">
        <v>15.505648000000001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1703.4628400000001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360.09050000000002</v>
      </c>
      <c r="L8">
        <v>232.91537500000001</v>
      </c>
      <c r="M8">
        <v>83.737499999999997</v>
      </c>
      <c r="N8">
        <v>113.695312</v>
      </c>
      <c r="O8">
        <v>59.511375000000001</v>
      </c>
      <c r="P8">
        <v>120.87796899999999</v>
      </c>
      <c r="Q8">
        <v>11.627000000000001</v>
      </c>
      <c r="R8">
        <v>22.580249999999999</v>
      </c>
      <c r="S8">
        <v>14.321999999999999</v>
      </c>
      <c r="T8">
        <v>0</v>
      </c>
      <c r="U8">
        <v>403.066125</v>
      </c>
      <c r="V8">
        <v>11.107250000000001</v>
      </c>
      <c r="W8">
        <v>31.039566000000001</v>
      </c>
      <c r="X8">
        <v>104.60527</v>
      </c>
      <c r="Y8">
        <v>0</v>
      </c>
      <c r="Z8">
        <v>6.2762700000000002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8.5412250000000007</v>
      </c>
      <c r="AG8">
        <v>41.837564999999998</v>
      </c>
      <c r="AH8">
        <v>0</v>
      </c>
      <c r="AI8">
        <v>0</v>
      </c>
      <c r="AJ8">
        <v>0</v>
      </c>
      <c r="AK8">
        <v>51.910030999999996</v>
      </c>
      <c r="AL8">
        <v>1.3421099999999999</v>
      </c>
      <c r="AM8">
        <v>0</v>
      </c>
      <c r="AN8">
        <v>0.77332999999999996</v>
      </c>
      <c r="AO8">
        <v>0</v>
      </c>
      <c r="AP8">
        <v>0.123296</v>
      </c>
      <c r="AQ8">
        <v>0</v>
      </c>
      <c r="AR8">
        <v>1.5939000000000001</v>
      </c>
      <c r="AS8">
        <v>4.5316419999999997</v>
      </c>
      <c r="AT8">
        <v>15.350344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1703.307536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360.09050000000002</v>
      </c>
      <c r="L9">
        <v>232.91537500000001</v>
      </c>
      <c r="M9">
        <v>83.737499999999997</v>
      </c>
      <c r="N9">
        <v>113.695312</v>
      </c>
      <c r="O9">
        <v>59.511375000000001</v>
      </c>
      <c r="P9">
        <v>120.87796899999999</v>
      </c>
      <c r="Q9">
        <v>11.627000000000001</v>
      </c>
      <c r="R9">
        <v>22.580249999999999</v>
      </c>
      <c r="S9">
        <v>14.321999999999999</v>
      </c>
      <c r="T9">
        <v>0</v>
      </c>
      <c r="U9">
        <v>403.066125</v>
      </c>
      <c r="V9">
        <v>11.107250000000001</v>
      </c>
      <c r="W9">
        <v>31.039566000000001</v>
      </c>
      <c r="X9">
        <v>104.60527</v>
      </c>
      <c r="Y9">
        <v>0</v>
      </c>
      <c r="Z9">
        <v>6.2762700000000002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8.5412250000000007</v>
      </c>
      <c r="AG9">
        <v>41.837564999999998</v>
      </c>
      <c r="AH9">
        <v>0</v>
      </c>
      <c r="AI9">
        <v>0</v>
      </c>
      <c r="AJ9">
        <v>0</v>
      </c>
      <c r="AK9">
        <v>51.910030999999996</v>
      </c>
      <c r="AL9">
        <v>1.3421099999999999</v>
      </c>
      <c r="AM9">
        <v>0</v>
      </c>
      <c r="AN9">
        <v>0.77332999999999996</v>
      </c>
      <c r="AO9">
        <v>0</v>
      </c>
      <c r="AP9">
        <v>0</v>
      </c>
      <c r="AQ9">
        <v>0</v>
      </c>
      <c r="AR9">
        <v>1.5939000000000001</v>
      </c>
      <c r="AS9">
        <v>4.5316419999999997</v>
      </c>
      <c r="AT9">
        <v>15.568576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1703.402472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360.09050000000002</v>
      </c>
      <c r="L10">
        <v>232.91537500000001</v>
      </c>
      <c r="M10">
        <v>83.737499999999997</v>
      </c>
      <c r="N10">
        <v>113.695312</v>
      </c>
      <c r="O10">
        <v>59.511375000000001</v>
      </c>
      <c r="P10">
        <v>120.87796899999999</v>
      </c>
      <c r="Q10">
        <v>11.627000000000001</v>
      </c>
      <c r="R10">
        <v>22.580249999999999</v>
      </c>
      <c r="S10">
        <v>14.321999999999999</v>
      </c>
      <c r="T10">
        <v>0</v>
      </c>
      <c r="U10">
        <v>403.066125</v>
      </c>
      <c r="V10">
        <v>11.107250000000001</v>
      </c>
      <c r="W10">
        <v>31.039566000000001</v>
      </c>
      <c r="X10">
        <v>104.60527</v>
      </c>
      <c r="Y10">
        <v>0</v>
      </c>
      <c r="Z10">
        <v>6.2762700000000002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8.5412250000000007</v>
      </c>
      <c r="AG10">
        <v>41.837564999999998</v>
      </c>
      <c r="AH10">
        <v>0</v>
      </c>
      <c r="AI10">
        <v>0</v>
      </c>
      <c r="AJ10">
        <v>0</v>
      </c>
      <c r="AK10">
        <v>51.910030999999996</v>
      </c>
      <c r="AL10">
        <v>1.3421099999999999</v>
      </c>
      <c r="AM10">
        <v>0</v>
      </c>
      <c r="AN10">
        <v>0.77332999999999996</v>
      </c>
      <c r="AO10">
        <v>0</v>
      </c>
      <c r="AP10">
        <v>0</v>
      </c>
      <c r="AQ10">
        <v>0</v>
      </c>
      <c r="AR10">
        <v>1.5939000000000001</v>
      </c>
      <c r="AS10">
        <v>4.5316419999999997</v>
      </c>
      <c r="AT10">
        <v>13.496572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1701.3304680000001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360.09050000000002</v>
      </c>
      <c r="L11">
        <v>232.91537500000001</v>
      </c>
      <c r="M11">
        <v>83.737499999999997</v>
      </c>
      <c r="N11">
        <v>113.695312</v>
      </c>
      <c r="O11">
        <v>59.511375000000001</v>
      </c>
      <c r="P11">
        <v>120.87796899999999</v>
      </c>
      <c r="Q11">
        <v>11.627000000000001</v>
      </c>
      <c r="R11">
        <v>22.580249999999999</v>
      </c>
      <c r="S11">
        <v>14.321999999999999</v>
      </c>
      <c r="T11">
        <v>0</v>
      </c>
      <c r="U11">
        <v>403.066125</v>
      </c>
      <c r="V11">
        <v>11.107250000000001</v>
      </c>
      <c r="W11">
        <v>31.039566000000001</v>
      </c>
      <c r="X11">
        <v>104.60527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8.5412250000000007</v>
      </c>
      <c r="AG11">
        <v>41.837564999999998</v>
      </c>
      <c r="AH11">
        <v>0</v>
      </c>
      <c r="AI11">
        <v>0</v>
      </c>
      <c r="AJ11">
        <v>0</v>
      </c>
      <c r="AK11">
        <v>51.910030999999996</v>
      </c>
      <c r="AL11">
        <v>1.3421099999999999</v>
      </c>
      <c r="AM11">
        <v>0</v>
      </c>
      <c r="AN11">
        <v>0.77332999999999996</v>
      </c>
      <c r="AO11">
        <v>0</v>
      </c>
      <c r="AP11">
        <v>0</v>
      </c>
      <c r="AQ11">
        <v>0</v>
      </c>
      <c r="AR11">
        <v>1.5939000000000001</v>
      </c>
      <c r="AS11">
        <v>4.5316419999999997</v>
      </c>
      <c r="AT11">
        <v>12.694129999999999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1694.2517560000001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360.09050000000002</v>
      </c>
      <c r="L12">
        <v>232.91537500000001</v>
      </c>
      <c r="M12">
        <v>83.737499999999997</v>
      </c>
      <c r="N12">
        <v>113.695312</v>
      </c>
      <c r="O12">
        <v>59.511375000000001</v>
      </c>
      <c r="P12">
        <v>120.87796899999999</v>
      </c>
      <c r="Q12">
        <v>11.627000000000001</v>
      </c>
      <c r="R12">
        <v>22.580249999999999</v>
      </c>
      <c r="S12">
        <v>14.321999999999999</v>
      </c>
      <c r="T12">
        <v>0</v>
      </c>
      <c r="U12">
        <v>403.066125</v>
      </c>
      <c r="V12">
        <v>11.107250000000001</v>
      </c>
      <c r="W12">
        <v>31.039566000000001</v>
      </c>
      <c r="X12">
        <v>104.60527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8.5412250000000007</v>
      </c>
      <c r="AG12">
        <v>41.837564999999998</v>
      </c>
      <c r="AH12">
        <v>0</v>
      </c>
      <c r="AI12">
        <v>0</v>
      </c>
      <c r="AJ12">
        <v>0</v>
      </c>
      <c r="AK12">
        <v>51.910030999999996</v>
      </c>
      <c r="AL12">
        <v>1.3421099999999999</v>
      </c>
      <c r="AM12">
        <v>0</v>
      </c>
      <c r="AN12">
        <v>0.77332999999999996</v>
      </c>
      <c r="AO12">
        <v>0</v>
      </c>
      <c r="AP12">
        <v>0</v>
      </c>
      <c r="AQ12">
        <v>0</v>
      </c>
      <c r="AR12">
        <v>1.5939000000000001</v>
      </c>
      <c r="AS12">
        <v>4.5316419999999997</v>
      </c>
      <c r="AT12">
        <v>12.975898000000001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1694.5335239999999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360.09050000000002</v>
      </c>
      <c r="L13">
        <v>232.91537500000001</v>
      </c>
      <c r="M13">
        <v>83.737499999999997</v>
      </c>
      <c r="N13">
        <v>113.695312</v>
      </c>
      <c r="O13">
        <v>59.511375000000001</v>
      </c>
      <c r="P13">
        <v>120.87796899999999</v>
      </c>
      <c r="Q13">
        <v>11.627000000000001</v>
      </c>
      <c r="R13">
        <v>22.580249999999999</v>
      </c>
      <c r="S13">
        <v>14.321999999999999</v>
      </c>
      <c r="T13">
        <v>0</v>
      </c>
      <c r="U13">
        <v>403.066125</v>
      </c>
      <c r="V13">
        <v>11.107250000000001</v>
      </c>
      <c r="W13">
        <v>31.039566000000001</v>
      </c>
      <c r="X13">
        <v>104.60527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8.5412250000000007</v>
      </c>
      <c r="AG13">
        <v>41.837564999999998</v>
      </c>
      <c r="AH13">
        <v>0</v>
      </c>
      <c r="AI13">
        <v>0</v>
      </c>
      <c r="AJ13">
        <v>0</v>
      </c>
      <c r="AK13">
        <v>51.910030999999996</v>
      </c>
      <c r="AL13">
        <v>12.302675000000001</v>
      </c>
      <c r="AM13">
        <v>0</v>
      </c>
      <c r="AN13">
        <v>0.77332999999999996</v>
      </c>
      <c r="AO13">
        <v>0</v>
      </c>
      <c r="AP13">
        <v>0</v>
      </c>
      <c r="AQ13">
        <v>0</v>
      </c>
      <c r="AR13">
        <v>1.5939000000000001</v>
      </c>
      <c r="AS13">
        <v>4.5316419999999997</v>
      </c>
      <c r="AT13">
        <v>12.606293000000001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1705.1244839999999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360.09050000000002</v>
      </c>
      <c r="L14">
        <v>232.91537500000001</v>
      </c>
      <c r="M14">
        <v>83.737499999999997</v>
      </c>
      <c r="N14">
        <v>113.695312</v>
      </c>
      <c r="O14">
        <v>59.511375000000001</v>
      </c>
      <c r="P14">
        <v>120.87796899999999</v>
      </c>
      <c r="Q14">
        <v>11.627000000000001</v>
      </c>
      <c r="R14">
        <v>22.580249999999999</v>
      </c>
      <c r="S14">
        <v>14.321999999999999</v>
      </c>
      <c r="T14">
        <v>0</v>
      </c>
      <c r="U14">
        <v>403.066125</v>
      </c>
      <c r="V14">
        <v>11.107250000000001</v>
      </c>
      <c r="W14">
        <v>31.039566000000001</v>
      </c>
      <c r="X14">
        <v>104.60527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8.5412250000000007</v>
      </c>
      <c r="AG14">
        <v>41.837564999999998</v>
      </c>
      <c r="AH14">
        <v>0</v>
      </c>
      <c r="AI14">
        <v>0</v>
      </c>
      <c r="AJ14">
        <v>0</v>
      </c>
      <c r="AK14">
        <v>51.910030999999996</v>
      </c>
      <c r="AL14">
        <v>12.302675000000001</v>
      </c>
      <c r="AM14">
        <v>0</v>
      </c>
      <c r="AN14">
        <v>0.77332999999999996</v>
      </c>
      <c r="AO14">
        <v>0</v>
      </c>
      <c r="AP14">
        <v>0</v>
      </c>
      <c r="AQ14">
        <v>0</v>
      </c>
      <c r="AR14">
        <v>1.5939000000000001</v>
      </c>
      <c r="AS14">
        <v>6.4737749999999998</v>
      </c>
      <c r="AT14">
        <v>12.478419000000001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1706.9387429999999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360.09050000000002</v>
      </c>
      <c r="L15">
        <v>232.91537500000001</v>
      </c>
      <c r="M15">
        <v>83.737499999999997</v>
      </c>
      <c r="N15">
        <v>113.695312</v>
      </c>
      <c r="O15">
        <v>59.511375000000001</v>
      </c>
      <c r="P15">
        <v>120.87796899999999</v>
      </c>
      <c r="Q15">
        <v>11.627000000000001</v>
      </c>
      <c r="R15">
        <v>22.580249999999999</v>
      </c>
      <c r="S15">
        <v>14.321999999999999</v>
      </c>
      <c r="T15">
        <v>0</v>
      </c>
      <c r="U15">
        <v>403.066125</v>
      </c>
      <c r="V15">
        <v>11.107250000000001</v>
      </c>
      <c r="W15">
        <v>31.039566000000001</v>
      </c>
      <c r="X15">
        <v>104.60527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8.5412250000000007</v>
      </c>
      <c r="AG15">
        <v>41.837564999999998</v>
      </c>
      <c r="AH15">
        <v>0</v>
      </c>
      <c r="AI15">
        <v>0</v>
      </c>
      <c r="AJ15">
        <v>0</v>
      </c>
      <c r="AK15">
        <v>51.910030999999996</v>
      </c>
      <c r="AL15">
        <v>40.263300000000001</v>
      </c>
      <c r="AM15">
        <v>0</v>
      </c>
      <c r="AN15">
        <v>0.77332999999999996</v>
      </c>
      <c r="AO15">
        <v>0</v>
      </c>
      <c r="AP15">
        <v>0</v>
      </c>
      <c r="AQ15">
        <v>0</v>
      </c>
      <c r="AR15">
        <v>31.878</v>
      </c>
      <c r="AS15">
        <v>16.054962</v>
      </c>
      <c r="AT15">
        <v>13.382311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1775.668547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360.09050000000002</v>
      </c>
      <c r="L16">
        <v>232.91537500000001</v>
      </c>
      <c r="M16">
        <v>83.737499999999997</v>
      </c>
      <c r="N16">
        <v>113.695312</v>
      </c>
      <c r="O16">
        <v>59.511375000000001</v>
      </c>
      <c r="P16">
        <v>120.87796899999999</v>
      </c>
      <c r="Q16">
        <v>11.627000000000001</v>
      </c>
      <c r="R16">
        <v>22.580249999999999</v>
      </c>
      <c r="S16">
        <v>14.321999999999999</v>
      </c>
      <c r="T16">
        <v>0</v>
      </c>
      <c r="U16">
        <v>403.066125</v>
      </c>
      <c r="V16">
        <v>11.107250000000001</v>
      </c>
      <c r="W16">
        <v>31.039566000000001</v>
      </c>
      <c r="X16">
        <v>104.60527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8.5412250000000007</v>
      </c>
      <c r="AG16">
        <v>41.837564999999998</v>
      </c>
      <c r="AH16">
        <v>0</v>
      </c>
      <c r="AI16">
        <v>0</v>
      </c>
      <c r="AJ16">
        <v>0</v>
      </c>
      <c r="AK16">
        <v>51.910030999999996</v>
      </c>
      <c r="AL16">
        <v>40.263300000000001</v>
      </c>
      <c r="AM16">
        <v>0</v>
      </c>
      <c r="AN16">
        <v>0.77332999999999996</v>
      </c>
      <c r="AO16">
        <v>0</v>
      </c>
      <c r="AP16">
        <v>0</v>
      </c>
      <c r="AQ16">
        <v>0</v>
      </c>
      <c r="AR16">
        <v>31.878</v>
      </c>
      <c r="AS16">
        <v>16.054962</v>
      </c>
      <c r="AT16">
        <v>14.012505000000001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1776.2987409999998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360.09050000000002</v>
      </c>
      <c r="L17">
        <v>232.91537500000001</v>
      </c>
      <c r="M17">
        <v>83.737499999999997</v>
      </c>
      <c r="N17">
        <v>113.695312</v>
      </c>
      <c r="O17">
        <v>59.511375000000001</v>
      </c>
      <c r="P17">
        <v>120.87796899999999</v>
      </c>
      <c r="Q17">
        <v>11.627000000000001</v>
      </c>
      <c r="R17">
        <v>22.580249999999999</v>
      </c>
      <c r="S17">
        <v>14.321999999999999</v>
      </c>
      <c r="T17">
        <v>0</v>
      </c>
      <c r="U17">
        <v>403.066125</v>
      </c>
      <c r="V17">
        <v>11.107250000000001</v>
      </c>
      <c r="W17">
        <v>31.039566000000001</v>
      </c>
      <c r="X17">
        <v>104.60527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8.5412250000000007</v>
      </c>
      <c r="AG17">
        <v>41.837564999999998</v>
      </c>
      <c r="AH17">
        <v>0</v>
      </c>
      <c r="AI17">
        <v>0</v>
      </c>
      <c r="AJ17">
        <v>0</v>
      </c>
      <c r="AK17">
        <v>51.910030999999996</v>
      </c>
      <c r="AL17">
        <v>40.263300000000001</v>
      </c>
      <c r="AM17">
        <v>0</v>
      </c>
      <c r="AN17">
        <v>0.77332999999999996</v>
      </c>
      <c r="AO17">
        <v>0</v>
      </c>
      <c r="AP17">
        <v>0</v>
      </c>
      <c r="AQ17">
        <v>0</v>
      </c>
      <c r="AR17">
        <v>1.5939000000000001</v>
      </c>
      <c r="AS17">
        <v>16.054962</v>
      </c>
      <c r="AT17">
        <v>15.567667999999999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1747.569804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360.09050000000002</v>
      </c>
      <c r="L18">
        <v>232.91537500000001</v>
      </c>
      <c r="M18">
        <v>83.737499999999997</v>
      </c>
      <c r="N18">
        <v>113.695312</v>
      </c>
      <c r="O18">
        <v>59.511375000000001</v>
      </c>
      <c r="P18">
        <v>120.87796899999999</v>
      </c>
      <c r="Q18">
        <v>11.627000000000001</v>
      </c>
      <c r="R18">
        <v>22.580249999999999</v>
      </c>
      <c r="S18">
        <v>14.321999999999999</v>
      </c>
      <c r="T18">
        <v>0</v>
      </c>
      <c r="U18">
        <v>403.066125</v>
      </c>
      <c r="V18">
        <v>11.107250000000001</v>
      </c>
      <c r="W18">
        <v>31.039566000000001</v>
      </c>
      <c r="X18">
        <v>104.60527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8.5412250000000007</v>
      </c>
      <c r="AG18">
        <v>41.837564999999998</v>
      </c>
      <c r="AH18">
        <v>0</v>
      </c>
      <c r="AI18">
        <v>0</v>
      </c>
      <c r="AJ18">
        <v>0</v>
      </c>
      <c r="AK18">
        <v>51.910030999999996</v>
      </c>
      <c r="AL18">
        <v>6.7105499999999996</v>
      </c>
      <c r="AM18">
        <v>0</v>
      </c>
      <c r="AN18">
        <v>0.77332999999999996</v>
      </c>
      <c r="AO18">
        <v>0</v>
      </c>
      <c r="AP18">
        <v>0</v>
      </c>
      <c r="AQ18">
        <v>0</v>
      </c>
      <c r="AR18">
        <v>1.5939000000000001</v>
      </c>
      <c r="AS18">
        <v>16.054962</v>
      </c>
      <c r="AT18">
        <v>17.719242000000001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1716.1686279999999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360.09050000000002</v>
      </c>
      <c r="L19">
        <v>232.91537500000001</v>
      </c>
      <c r="M19">
        <v>83.737499999999997</v>
      </c>
      <c r="N19">
        <v>113.695312</v>
      </c>
      <c r="O19">
        <v>59.511375000000001</v>
      </c>
      <c r="P19">
        <v>120.87796899999999</v>
      </c>
      <c r="Q19">
        <v>11.627000000000001</v>
      </c>
      <c r="R19">
        <v>22.580249999999999</v>
      </c>
      <c r="S19">
        <v>14.321999999999999</v>
      </c>
      <c r="T19">
        <v>0</v>
      </c>
      <c r="U19">
        <v>403.066125</v>
      </c>
      <c r="V19">
        <v>11.107250000000001</v>
      </c>
      <c r="W19">
        <v>31.039566000000001</v>
      </c>
      <c r="X19">
        <v>104.60527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8.5412250000000007</v>
      </c>
      <c r="AG19">
        <v>41.837564999999998</v>
      </c>
      <c r="AH19">
        <v>0</v>
      </c>
      <c r="AI19">
        <v>0</v>
      </c>
      <c r="AJ19">
        <v>0</v>
      </c>
      <c r="AK19">
        <v>51.910030999999996</v>
      </c>
      <c r="AL19">
        <v>1.3421099999999999</v>
      </c>
      <c r="AM19">
        <v>0</v>
      </c>
      <c r="AN19">
        <v>0.77332999999999996</v>
      </c>
      <c r="AO19">
        <v>0</v>
      </c>
      <c r="AP19">
        <v>0</v>
      </c>
      <c r="AQ19">
        <v>14.189175000000001</v>
      </c>
      <c r="AR19">
        <v>1.5939000000000001</v>
      </c>
      <c r="AS19">
        <v>6.4737749999999998</v>
      </c>
      <c r="AT19">
        <v>17.065854000000002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1728.7633519999999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360.09050000000002</v>
      </c>
      <c r="L20">
        <v>232.91537500000001</v>
      </c>
      <c r="M20">
        <v>83.737499999999997</v>
      </c>
      <c r="N20">
        <v>113.695312</v>
      </c>
      <c r="O20">
        <v>59.511375000000001</v>
      </c>
      <c r="P20">
        <v>120.87796899999999</v>
      </c>
      <c r="Q20">
        <v>11.627000000000001</v>
      </c>
      <c r="R20">
        <v>22.580249999999999</v>
      </c>
      <c r="S20">
        <v>14.321999999999999</v>
      </c>
      <c r="T20">
        <v>0</v>
      </c>
      <c r="U20">
        <v>403.066125</v>
      </c>
      <c r="V20">
        <v>11.107250000000001</v>
      </c>
      <c r="W20">
        <v>31.039566000000001</v>
      </c>
      <c r="X20">
        <v>104.60527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8.5412250000000007</v>
      </c>
      <c r="AG20">
        <v>41.837564999999998</v>
      </c>
      <c r="AH20">
        <v>0</v>
      </c>
      <c r="AI20">
        <v>0</v>
      </c>
      <c r="AJ20">
        <v>0</v>
      </c>
      <c r="AK20">
        <v>51.910030999999996</v>
      </c>
      <c r="AL20">
        <v>1.3421099999999999</v>
      </c>
      <c r="AM20">
        <v>0</v>
      </c>
      <c r="AN20">
        <v>0.77332999999999996</v>
      </c>
      <c r="AO20">
        <v>0</v>
      </c>
      <c r="AP20">
        <v>0</v>
      </c>
      <c r="AQ20">
        <v>14.189175000000001</v>
      </c>
      <c r="AR20">
        <v>1.5939000000000001</v>
      </c>
      <c r="AS20">
        <v>4.5316419999999997</v>
      </c>
      <c r="AT20">
        <v>17.950586000000001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1727.7059509999999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360.09050000000002</v>
      </c>
      <c r="L21">
        <v>232.91537500000001</v>
      </c>
      <c r="M21">
        <v>83.737499999999997</v>
      </c>
      <c r="N21">
        <v>113.695312</v>
      </c>
      <c r="O21">
        <v>59.511375000000001</v>
      </c>
      <c r="P21">
        <v>120.87796899999999</v>
      </c>
      <c r="Q21">
        <v>11.627000000000001</v>
      </c>
      <c r="R21">
        <v>22.580249999999999</v>
      </c>
      <c r="S21">
        <v>14.321999999999999</v>
      </c>
      <c r="T21">
        <v>0</v>
      </c>
      <c r="U21">
        <v>403.066125</v>
      </c>
      <c r="V21">
        <v>11.107250000000001</v>
      </c>
      <c r="W21">
        <v>31.039566000000001</v>
      </c>
      <c r="X21">
        <v>104.60527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8.5412250000000007</v>
      </c>
      <c r="AG21">
        <v>41.837564999999998</v>
      </c>
      <c r="AH21">
        <v>0</v>
      </c>
      <c r="AI21">
        <v>0</v>
      </c>
      <c r="AJ21">
        <v>0</v>
      </c>
      <c r="AK21">
        <v>51.910030999999996</v>
      </c>
      <c r="AL21">
        <v>1.3421099999999999</v>
      </c>
      <c r="AM21">
        <v>0</v>
      </c>
      <c r="AN21">
        <v>0.77332999999999996</v>
      </c>
      <c r="AO21">
        <v>0</v>
      </c>
      <c r="AP21">
        <v>0</v>
      </c>
      <c r="AQ21">
        <v>14.189175000000001</v>
      </c>
      <c r="AR21">
        <v>1.5939000000000001</v>
      </c>
      <c r="AS21">
        <v>4.5316419999999997</v>
      </c>
      <c r="AT21">
        <v>17.317668999999999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1727.073034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360.09050000000002</v>
      </c>
      <c r="L22">
        <v>232.91537500000001</v>
      </c>
      <c r="M22">
        <v>83.737499999999997</v>
      </c>
      <c r="N22">
        <v>113.695312</v>
      </c>
      <c r="O22">
        <v>59.511375000000001</v>
      </c>
      <c r="P22">
        <v>120.87796899999999</v>
      </c>
      <c r="Q22">
        <v>11.627000000000001</v>
      </c>
      <c r="R22">
        <v>22.580249999999999</v>
      </c>
      <c r="S22">
        <v>14.321999999999999</v>
      </c>
      <c r="T22">
        <v>0</v>
      </c>
      <c r="U22">
        <v>403.066125</v>
      </c>
      <c r="V22">
        <v>11.107250000000001</v>
      </c>
      <c r="W22">
        <v>31.039566000000001</v>
      </c>
      <c r="X22">
        <v>104.60527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8.5412250000000007</v>
      </c>
      <c r="AG22">
        <v>41.837564999999998</v>
      </c>
      <c r="AH22">
        <v>0</v>
      </c>
      <c r="AI22">
        <v>0</v>
      </c>
      <c r="AJ22">
        <v>0</v>
      </c>
      <c r="AK22">
        <v>51.910030999999996</v>
      </c>
      <c r="AL22">
        <v>2.23685</v>
      </c>
      <c r="AM22">
        <v>0</v>
      </c>
      <c r="AN22">
        <v>0.77332999999999996</v>
      </c>
      <c r="AO22">
        <v>0</v>
      </c>
      <c r="AP22">
        <v>0</v>
      </c>
      <c r="AQ22">
        <v>14.189175000000001</v>
      </c>
      <c r="AR22">
        <v>1.5939000000000001</v>
      </c>
      <c r="AS22">
        <v>4.5316419999999997</v>
      </c>
      <c r="AT22">
        <v>16.621219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1727.271324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408.21550000000002</v>
      </c>
      <c r="L23">
        <v>235.62327199999999</v>
      </c>
      <c r="M23">
        <v>83.737499999999997</v>
      </c>
      <c r="N23">
        <v>113.695312</v>
      </c>
      <c r="O23">
        <v>59.511375000000001</v>
      </c>
      <c r="P23">
        <v>120.87796899999999</v>
      </c>
      <c r="Q23">
        <v>14.201445</v>
      </c>
      <c r="R23">
        <v>30.576411</v>
      </c>
      <c r="S23">
        <v>19.337105999999999</v>
      </c>
      <c r="T23">
        <v>0</v>
      </c>
      <c r="U23">
        <v>403.066125</v>
      </c>
      <c r="V23">
        <v>15.019428</v>
      </c>
      <c r="W23">
        <v>31.039566000000001</v>
      </c>
      <c r="X23">
        <v>104.60527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8.5412250000000007</v>
      </c>
      <c r="AG23">
        <v>41.837564999999998</v>
      </c>
      <c r="AH23">
        <v>0</v>
      </c>
      <c r="AI23">
        <v>0</v>
      </c>
      <c r="AJ23">
        <v>0</v>
      </c>
      <c r="AK23">
        <v>51.910030999999996</v>
      </c>
      <c r="AL23">
        <v>12.302675000000001</v>
      </c>
      <c r="AM23">
        <v>0</v>
      </c>
      <c r="AN23">
        <v>0.77332999999999996</v>
      </c>
      <c r="AO23">
        <v>0</v>
      </c>
      <c r="AP23">
        <v>0</v>
      </c>
      <c r="AQ23">
        <v>14.189175000000001</v>
      </c>
      <c r="AR23">
        <v>1.5939000000000001</v>
      </c>
      <c r="AS23">
        <v>4.5316419999999997</v>
      </c>
      <c r="AT23">
        <v>16.288423000000002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1807.3351399999999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456.34050000000002</v>
      </c>
      <c r="L24">
        <v>235.62327199999999</v>
      </c>
      <c r="M24">
        <v>83.737499999999997</v>
      </c>
      <c r="N24">
        <v>113.695312</v>
      </c>
      <c r="O24">
        <v>59.511375000000001</v>
      </c>
      <c r="P24">
        <v>120.87796899999999</v>
      </c>
      <c r="Q24">
        <v>15.749675999999999</v>
      </c>
      <c r="R24">
        <v>30.576411</v>
      </c>
      <c r="S24">
        <v>19.337105999999999</v>
      </c>
      <c r="T24">
        <v>0</v>
      </c>
      <c r="U24">
        <v>403.066125</v>
      </c>
      <c r="V24">
        <v>15.019428</v>
      </c>
      <c r="W24">
        <v>31.039566000000001</v>
      </c>
      <c r="X24">
        <v>104.60527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8.5412250000000007</v>
      </c>
      <c r="AG24">
        <v>41.837564999999998</v>
      </c>
      <c r="AH24">
        <v>18.229749999999999</v>
      </c>
      <c r="AI24">
        <v>0</v>
      </c>
      <c r="AJ24">
        <v>0</v>
      </c>
      <c r="AK24">
        <v>51.910030999999996</v>
      </c>
      <c r="AL24">
        <v>12.302675000000001</v>
      </c>
      <c r="AM24">
        <v>0</v>
      </c>
      <c r="AN24">
        <v>0.77332999999999996</v>
      </c>
      <c r="AO24">
        <v>0</v>
      </c>
      <c r="AP24">
        <v>0</v>
      </c>
      <c r="AQ24">
        <v>14.189175000000001</v>
      </c>
      <c r="AR24">
        <v>1.5939000000000001</v>
      </c>
      <c r="AS24">
        <v>4.5316419999999997</v>
      </c>
      <c r="AT24">
        <v>17.614260000000002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1876.5639579999997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504.46550000000002</v>
      </c>
      <c r="L25">
        <v>235.62327199999999</v>
      </c>
      <c r="M25">
        <v>83.737499999999997</v>
      </c>
      <c r="N25">
        <v>113.695312</v>
      </c>
      <c r="O25">
        <v>59.511375000000001</v>
      </c>
      <c r="P25">
        <v>120.87796899999999</v>
      </c>
      <c r="Q25">
        <v>15.749675999999999</v>
      </c>
      <c r="R25">
        <v>30.576411</v>
      </c>
      <c r="S25">
        <v>19.337105999999999</v>
      </c>
      <c r="T25">
        <v>0</v>
      </c>
      <c r="U25">
        <v>403.066125</v>
      </c>
      <c r="V25">
        <v>15.019428</v>
      </c>
      <c r="W25">
        <v>39.091360000000002</v>
      </c>
      <c r="X25">
        <v>123.961145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8.5412250000000007</v>
      </c>
      <c r="AG25">
        <v>41.837564999999998</v>
      </c>
      <c r="AH25">
        <v>36.459499999999998</v>
      </c>
      <c r="AI25">
        <v>0</v>
      </c>
      <c r="AJ25">
        <v>0</v>
      </c>
      <c r="AK25">
        <v>51.910030999999996</v>
      </c>
      <c r="AL25">
        <v>12.302675000000001</v>
      </c>
      <c r="AM25">
        <v>0</v>
      </c>
      <c r="AN25">
        <v>0.77332999999999996</v>
      </c>
      <c r="AO25">
        <v>0</v>
      </c>
      <c r="AP25">
        <v>0</v>
      </c>
      <c r="AQ25">
        <v>28.378350000000001</v>
      </c>
      <c r="AR25">
        <v>1.5939000000000001</v>
      </c>
      <c r="AS25">
        <v>4.5316419999999997</v>
      </c>
      <c r="AT25">
        <v>19.192543000000001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1986.0938349999997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552.59050000000002</v>
      </c>
      <c r="L26">
        <v>289.02277199999997</v>
      </c>
      <c r="M26">
        <v>83.737499999999997</v>
      </c>
      <c r="N26">
        <v>113.695312</v>
      </c>
      <c r="O26">
        <v>59.511375000000001</v>
      </c>
      <c r="P26">
        <v>120.87796899999999</v>
      </c>
      <c r="Q26">
        <v>15.749675999999999</v>
      </c>
      <c r="R26">
        <v>30.576411</v>
      </c>
      <c r="S26">
        <v>19.337105999999999</v>
      </c>
      <c r="T26">
        <v>0</v>
      </c>
      <c r="U26">
        <v>403.066125</v>
      </c>
      <c r="V26">
        <v>15.019428</v>
      </c>
      <c r="W26">
        <v>36.608206000000003</v>
      </c>
      <c r="X26">
        <v>122.382741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8.5412250000000007</v>
      </c>
      <c r="AG26">
        <v>41.837564999999998</v>
      </c>
      <c r="AH26">
        <v>36.459499999999998</v>
      </c>
      <c r="AI26">
        <v>0</v>
      </c>
      <c r="AJ26">
        <v>0</v>
      </c>
      <c r="AK26">
        <v>51.910030999999996</v>
      </c>
      <c r="AL26">
        <v>12.302675000000001</v>
      </c>
      <c r="AM26">
        <v>0</v>
      </c>
      <c r="AN26">
        <v>0.77332999999999996</v>
      </c>
      <c r="AO26">
        <v>0</v>
      </c>
      <c r="AP26">
        <v>0</v>
      </c>
      <c r="AQ26">
        <v>28.378350000000001</v>
      </c>
      <c r="AR26">
        <v>1.5939000000000001</v>
      </c>
      <c r="AS26">
        <v>4.5316419999999997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2083.6142339999997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578.481269</v>
      </c>
      <c r="L27">
        <v>346.77277199999997</v>
      </c>
      <c r="M27">
        <v>83.737499999999997</v>
      </c>
      <c r="N27">
        <v>113.695312</v>
      </c>
      <c r="O27">
        <v>59.511375000000001</v>
      </c>
      <c r="P27">
        <v>120.87796899999999</v>
      </c>
      <c r="Q27">
        <v>15.749675999999999</v>
      </c>
      <c r="R27">
        <v>30.576411</v>
      </c>
      <c r="S27">
        <v>19.337105999999999</v>
      </c>
      <c r="T27">
        <v>0</v>
      </c>
      <c r="U27">
        <v>403.066125</v>
      </c>
      <c r="V27">
        <v>15.019428</v>
      </c>
      <c r="W27">
        <v>36.608206000000003</v>
      </c>
      <c r="X27">
        <v>122.382741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8.5412250000000007</v>
      </c>
      <c r="AG27">
        <v>41.837564999999998</v>
      </c>
      <c r="AH27">
        <v>45.027481999999999</v>
      </c>
      <c r="AI27">
        <v>0</v>
      </c>
      <c r="AJ27">
        <v>0</v>
      </c>
      <c r="AK27">
        <v>51.910030999999996</v>
      </c>
      <c r="AL27">
        <v>12.302675000000001</v>
      </c>
      <c r="AM27">
        <v>0</v>
      </c>
      <c r="AN27">
        <v>0.77332999999999996</v>
      </c>
      <c r="AO27">
        <v>0</v>
      </c>
      <c r="AP27">
        <v>0</v>
      </c>
      <c r="AQ27">
        <v>28.378350000000001</v>
      </c>
      <c r="AR27">
        <v>1.5939000000000001</v>
      </c>
      <c r="AS27">
        <v>4.5316419999999997</v>
      </c>
      <c r="AT27">
        <v>14.438798999999999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2171.0117839999994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653.72037499999999</v>
      </c>
      <c r="L28">
        <v>417.71811700000001</v>
      </c>
      <c r="M28">
        <v>83.737499999999997</v>
      </c>
      <c r="N28">
        <v>113.695312</v>
      </c>
      <c r="O28">
        <v>59.511375000000001</v>
      </c>
      <c r="P28">
        <v>120.87796899999999</v>
      </c>
      <c r="Q28">
        <v>21.001750000000001</v>
      </c>
      <c r="R28">
        <v>40.800471000000002</v>
      </c>
      <c r="S28">
        <v>25.400471</v>
      </c>
      <c r="T28">
        <v>0</v>
      </c>
      <c r="U28">
        <v>403.066125</v>
      </c>
      <c r="V28">
        <v>19.892320999999999</v>
      </c>
      <c r="W28">
        <v>44.659114000000002</v>
      </c>
      <c r="X28">
        <v>141.73861600000001</v>
      </c>
      <c r="Y28">
        <v>0</v>
      </c>
      <c r="Z28">
        <v>0</v>
      </c>
      <c r="AA28">
        <v>6.3111119999999996</v>
      </c>
      <c r="AB28">
        <v>3.2075309999999999</v>
      </c>
      <c r="AC28">
        <v>0</v>
      </c>
      <c r="AD28">
        <v>0</v>
      </c>
      <c r="AE28">
        <v>15.860894999999999</v>
      </c>
      <c r="AF28">
        <v>17.082450000000001</v>
      </c>
      <c r="AG28">
        <v>41.837564999999998</v>
      </c>
      <c r="AH28">
        <v>67.450074999999998</v>
      </c>
      <c r="AI28">
        <v>0</v>
      </c>
      <c r="AJ28">
        <v>0</v>
      </c>
      <c r="AK28">
        <v>51.910030999999996</v>
      </c>
      <c r="AL28">
        <v>12.302675000000001</v>
      </c>
      <c r="AM28">
        <v>0</v>
      </c>
      <c r="AN28">
        <v>0.77332999999999996</v>
      </c>
      <c r="AO28">
        <v>0</v>
      </c>
      <c r="AP28">
        <v>0</v>
      </c>
      <c r="AQ28">
        <v>42.567525000000003</v>
      </c>
      <c r="AR28">
        <v>1.5939000000000001</v>
      </c>
      <c r="AS28">
        <v>4.5316419999999997</v>
      </c>
      <c r="AT28">
        <v>14.438798999999999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2425.6870459999991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653.72037499999999</v>
      </c>
      <c r="L29">
        <v>419.10618799999997</v>
      </c>
      <c r="M29">
        <v>83.737499999999997</v>
      </c>
      <c r="N29">
        <v>113.695312</v>
      </c>
      <c r="O29">
        <v>59.511375000000001</v>
      </c>
      <c r="P29">
        <v>120.87796899999999</v>
      </c>
      <c r="Q29">
        <v>21.001750000000001</v>
      </c>
      <c r="R29">
        <v>40.800471000000002</v>
      </c>
      <c r="S29">
        <v>25.400471</v>
      </c>
      <c r="T29">
        <v>0</v>
      </c>
      <c r="U29">
        <v>403.066125</v>
      </c>
      <c r="V29">
        <v>19.952625000000001</v>
      </c>
      <c r="W29">
        <v>44.659114000000002</v>
      </c>
      <c r="X29">
        <v>141.73861600000001</v>
      </c>
      <c r="Y29">
        <v>0</v>
      </c>
      <c r="Z29">
        <v>1.0587500000000001</v>
      </c>
      <c r="AA29">
        <v>13.514905000000001</v>
      </c>
      <c r="AB29">
        <v>5.1320499999999996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41.837564999999998</v>
      </c>
      <c r="AH29">
        <v>90.054964999999996</v>
      </c>
      <c r="AI29">
        <v>0</v>
      </c>
      <c r="AJ29">
        <v>0</v>
      </c>
      <c r="AK29">
        <v>51.910030999999996</v>
      </c>
      <c r="AL29">
        <v>24.605350000000001</v>
      </c>
      <c r="AM29">
        <v>3.2075309999999999</v>
      </c>
      <c r="AN29">
        <v>0.77332999999999996</v>
      </c>
      <c r="AO29">
        <v>0</v>
      </c>
      <c r="AP29">
        <v>0</v>
      </c>
      <c r="AQ29">
        <v>42.567525000000003</v>
      </c>
      <c r="AR29">
        <v>35.065800000000003</v>
      </c>
      <c r="AS29">
        <v>4.5316419999999997</v>
      </c>
      <c r="AT29">
        <v>14.438798999999999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2525.0794789999991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653.72037499999999</v>
      </c>
      <c r="L30">
        <v>419.10618799999997</v>
      </c>
      <c r="M30">
        <v>83.737499999999997</v>
      </c>
      <c r="N30">
        <v>113.695312</v>
      </c>
      <c r="O30">
        <v>59.511375000000001</v>
      </c>
      <c r="P30">
        <v>120.87796899999999</v>
      </c>
      <c r="Q30">
        <v>21.001750000000001</v>
      </c>
      <c r="R30">
        <v>40.800471000000002</v>
      </c>
      <c r="S30">
        <v>25.400471</v>
      </c>
      <c r="T30">
        <v>0</v>
      </c>
      <c r="U30">
        <v>403.066125</v>
      </c>
      <c r="V30">
        <v>19.952625000000001</v>
      </c>
      <c r="W30">
        <v>44.659114000000002</v>
      </c>
      <c r="X30">
        <v>141.73861600000001</v>
      </c>
      <c r="Y30">
        <v>0</v>
      </c>
      <c r="Z30">
        <v>18.828810000000001</v>
      </c>
      <c r="AA30">
        <v>27.045017999999999</v>
      </c>
      <c r="AB30">
        <v>25.352326999999999</v>
      </c>
      <c r="AC30">
        <v>0</v>
      </c>
      <c r="AD30">
        <v>17.546182000000002</v>
      </c>
      <c r="AE30">
        <v>31.721789999999999</v>
      </c>
      <c r="AF30">
        <v>36.062950000000001</v>
      </c>
      <c r="AG30">
        <v>41.837564999999998</v>
      </c>
      <c r="AH30">
        <v>109.3785</v>
      </c>
      <c r="AI30">
        <v>0</v>
      </c>
      <c r="AJ30">
        <v>0</v>
      </c>
      <c r="AK30">
        <v>51.910030999999996</v>
      </c>
      <c r="AL30">
        <v>53.684399999999997</v>
      </c>
      <c r="AM30">
        <v>14.215778</v>
      </c>
      <c r="AN30">
        <v>0.77332999999999996</v>
      </c>
      <c r="AO30">
        <v>0</v>
      </c>
      <c r="AP30">
        <v>0</v>
      </c>
      <c r="AQ30">
        <v>42.567525000000003</v>
      </c>
      <c r="AR30">
        <v>35.065800000000003</v>
      </c>
      <c r="AS30">
        <v>4.5316419999999997</v>
      </c>
      <c r="AT30">
        <v>14.438798999999999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2672.2283379999994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653.72037499999999</v>
      </c>
      <c r="L31">
        <v>419.10618799999997</v>
      </c>
      <c r="M31">
        <v>83.737499999999997</v>
      </c>
      <c r="N31">
        <v>113.695312</v>
      </c>
      <c r="O31">
        <v>59.511375000000001</v>
      </c>
      <c r="P31">
        <v>120.87796899999999</v>
      </c>
      <c r="Q31">
        <v>21.001750000000001</v>
      </c>
      <c r="R31">
        <v>40.800471000000002</v>
      </c>
      <c r="S31">
        <v>25.400471</v>
      </c>
      <c r="T31">
        <v>0</v>
      </c>
      <c r="U31">
        <v>403.066125</v>
      </c>
      <c r="V31">
        <v>19.952625000000001</v>
      </c>
      <c r="W31">
        <v>44.659114000000002</v>
      </c>
      <c r="X31">
        <v>141.73861600000001</v>
      </c>
      <c r="Y31">
        <v>0</v>
      </c>
      <c r="Z31">
        <v>12.55254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36.062950000000001</v>
      </c>
      <c r="AG31">
        <v>41.837564999999998</v>
      </c>
      <c r="AH31">
        <v>109.3785</v>
      </c>
      <c r="AI31">
        <v>0</v>
      </c>
      <c r="AJ31">
        <v>0</v>
      </c>
      <c r="AK31">
        <v>51.910030999999996</v>
      </c>
      <c r="AL31">
        <v>53.684399999999997</v>
      </c>
      <c r="AM31">
        <v>15.211396000000001</v>
      </c>
      <c r="AN31">
        <v>0.77332999999999996</v>
      </c>
      <c r="AO31">
        <v>0</v>
      </c>
      <c r="AP31">
        <v>0</v>
      </c>
      <c r="AQ31">
        <v>42.567525000000003</v>
      </c>
      <c r="AR31">
        <v>1.5939000000000001</v>
      </c>
      <c r="AS31">
        <v>4.5316419999999997</v>
      </c>
      <c r="AT31">
        <v>14.438798999999999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2642.3099079999993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653.72037499999999</v>
      </c>
      <c r="L32">
        <v>419.10618799999997</v>
      </c>
      <c r="M32">
        <v>83.737499999999997</v>
      </c>
      <c r="N32">
        <v>113.695312</v>
      </c>
      <c r="O32">
        <v>59.511375000000001</v>
      </c>
      <c r="P32">
        <v>120.87796899999999</v>
      </c>
      <c r="Q32">
        <v>21.001750000000001</v>
      </c>
      <c r="R32">
        <v>40.800471000000002</v>
      </c>
      <c r="S32">
        <v>25.400471</v>
      </c>
      <c r="T32">
        <v>0</v>
      </c>
      <c r="U32">
        <v>403.066125</v>
      </c>
      <c r="V32">
        <v>19.952625000000001</v>
      </c>
      <c r="W32">
        <v>44.659114000000002</v>
      </c>
      <c r="X32">
        <v>141.73861600000001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36.062950000000001</v>
      </c>
      <c r="AG32">
        <v>41.837564999999998</v>
      </c>
      <c r="AH32">
        <v>109.3785</v>
      </c>
      <c r="AI32">
        <v>0</v>
      </c>
      <c r="AJ32">
        <v>0</v>
      </c>
      <c r="AK32">
        <v>51.910030999999996</v>
      </c>
      <c r="AL32">
        <v>53.684399999999997</v>
      </c>
      <c r="AM32">
        <v>15.211396000000001</v>
      </c>
      <c r="AN32">
        <v>0.77332999999999996</v>
      </c>
      <c r="AO32">
        <v>0</v>
      </c>
      <c r="AP32">
        <v>0</v>
      </c>
      <c r="AQ32">
        <v>42.567525000000003</v>
      </c>
      <c r="AR32">
        <v>1.5939000000000001</v>
      </c>
      <c r="AS32">
        <v>4.5316419999999997</v>
      </c>
      <c r="AT32">
        <v>14.438798999999999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2642.3099079999993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83.737499999999997</v>
      </c>
      <c r="N33">
        <v>113.695312</v>
      </c>
      <c r="O33">
        <v>59.511375000000001</v>
      </c>
      <c r="P33">
        <v>120.87796899999999</v>
      </c>
      <c r="Q33">
        <v>21.001750000000001</v>
      </c>
      <c r="R33">
        <v>40.800471000000002</v>
      </c>
      <c r="S33">
        <v>25.400471</v>
      </c>
      <c r="T33">
        <v>0</v>
      </c>
      <c r="U33">
        <v>403.066125</v>
      </c>
      <c r="V33">
        <v>19.952625000000001</v>
      </c>
      <c r="W33">
        <v>44.659114000000002</v>
      </c>
      <c r="X33">
        <v>141.73861600000001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26.319274</v>
      </c>
      <c r="AE33">
        <v>31.721789999999999</v>
      </c>
      <c r="AF33">
        <v>36.062950000000001</v>
      </c>
      <c r="AG33">
        <v>41.837564999999998</v>
      </c>
      <c r="AH33">
        <v>109.3785</v>
      </c>
      <c r="AI33">
        <v>0</v>
      </c>
      <c r="AJ33">
        <v>0</v>
      </c>
      <c r="AK33">
        <v>51.910030999999996</v>
      </c>
      <c r="AL33">
        <v>53.684399999999997</v>
      </c>
      <c r="AM33">
        <v>15.211396000000001</v>
      </c>
      <c r="AN33">
        <v>0.77332999999999996</v>
      </c>
      <c r="AO33">
        <v>0</v>
      </c>
      <c r="AP33">
        <v>0.61648099999999995</v>
      </c>
      <c r="AQ33">
        <v>42.567525000000003</v>
      </c>
      <c r="AR33">
        <v>1.5939000000000001</v>
      </c>
      <c r="AS33">
        <v>4.5316419999999997</v>
      </c>
      <c r="AT33">
        <v>14.438798999999999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2642.8653589999994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83.737499999999997</v>
      </c>
      <c r="N34">
        <v>113.695312</v>
      </c>
      <c r="O34">
        <v>59.511375000000001</v>
      </c>
      <c r="P34">
        <v>120.87796899999999</v>
      </c>
      <c r="Q34">
        <v>21.001750000000001</v>
      </c>
      <c r="R34">
        <v>40.800471000000002</v>
      </c>
      <c r="S34">
        <v>25.400471</v>
      </c>
      <c r="T34">
        <v>0</v>
      </c>
      <c r="U34">
        <v>403.066125</v>
      </c>
      <c r="V34">
        <v>19.952625000000001</v>
      </c>
      <c r="W34">
        <v>44.659114000000002</v>
      </c>
      <c r="X34">
        <v>141.73861600000001</v>
      </c>
      <c r="Y34">
        <v>0</v>
      </c>
      <c r="Z34">
        <v>12.55254</v>
      </c>
      <c r="AA34">
        <v>13.522508999999999</v>
      </c>
      <c r="AB34">
        <v>25.352326999999999</v>
      </c>
      <c r="AC34">
        <v>0</v>
      </c>
      <c r="AD34">
        <v>26.319274</v>
      </c>
      <c r="AE34">
        <v>31.721789999999999</v>
      </c>
      <c r="AF34">
        <v>36.062950000000001</v>
      </c>
      <c r="AG34">
        <v>41.837564999999998</v>
      </c>
      <c r="AH34">
        <v>109.3785</v>
      </c>
      <c r="AI34">
        <v>0</v>
      </c>
      <c r="AJ34">
        <v>0</v>
      </c>
      <c r="AK34">
        <v>51.910030999999996</v>
      </c>
      <c r="AL34">
        <v>53.684399999999997</v>
      </c>
      <c r="AM34">
        <v>15.211396000000001</v>
      </c>
      <c r="AN34">
        <v>0.77332999999999996</v>
      </c>
      <c r="AO34">
        <v>0</v>
      </c>
      <c r="AP34">
        <v>0.61648099999999995</v>
      </c>
      <c r="AQ34">
        <v>42.567525000000003</v>
      </c>
      <c r="AR34">
        <v>1.5939000000000001</v>
      </c>
      <c r="AS34">
        <v>4.5316419999999997</v>
      </c>
      <c r="AT34">
        <v>14.438798999999999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2629.3428499999995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83.737499999999997</v>
      </c>
      <c r="N35">
        <v>113.695312</v>
      </c>
      <c r="O35">
        <v>59.511375000000001</v>
      </c>
      <c r="P35">
        <v>120.87796899999999</v>
      </c>
      <c r="Q35">
        <v>21.001750000000001</v>
      </c>
      <c r="R35">
        <v>40.800471000000002</v>
      </c>
      <c r="S35">
        <v>25.400471</v>
      </c>
      <c r="T35">
        <v>0</v>
      </c>
      <c r="U35">
        <v>403.066125</v>
      </c>
      <c r="V35">
        <v>19.952625000000001</v>
      </c>
      <c r="W35">
        <v>44.659114000000002</v>
      </c>
      <c r="X35">
        <v>141.73861600000001</v>
      </c>
      <c r="Y35">
        <v>0</v>
      </c>
      <c r="Z35">
        <v>12.55254</v>
      </c>
      <c r="AA35">
        <v>13.522508999999999</v>
      </c>
      <c r="AB35">
        <v>25.352326999999999</v>
      </c>
      <c r="AC35">
        <v>0</v>
      </c>
      <c r="AD35">
        <v>17.291889999999999</v>
      </c>
      <c r="AE35">
        <v>31.721789999999999</v>
      </c>
      <c r="AF35">
        <v>36.062950000000001</v>
      </c>
      <c r="AG35">
        <v>41.837564999999998</v>
      </c>
      <c r="AH35">
        <v>82.033874999999995</v>
      </c>
      <c r="AI35">
        <v>0</v>
      </c>
      <c r="AJ35">
        <v>0</v>
      </c>
      <c r="AK35">
        <v>51.910030999999996</v>
      </c>
      <c r="AL35">
        <v>53.684399999999997</v>
      </c>
      <c r="AM35">
        <v>15.211396000000001</v>
      </c>
      <c r="AN35">
        <v>0.77332999999999996</v>
      </c>
      <c r="AO35">
        <v>0</v>
      </c>
      <c r="AP35">
        <v>0.61648099999999995</v>
      </c>
      <c r="AQ35">
        <v>42.567525000000003</v>
      </c>
      <c r="AR35">
        <v>1.5939000000000001</v>
      </c>
      <c r="AS35">
        <v>4.5316419999999997</v>
      </c>
      <c r="AT35">
        <v>14.438798999999999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2592.9708409999998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83.737499999999997</v>
      </c>
      <c r="N36">
        <v>113.695312</v>
      </c>
      <c r="O36">
        <v>59.511375000000001</v>
      </c>
      <c r="P36">
        <v>120.87796899999999</v>
      </c>
      <c r="Q36">
        <v>21.001750000000001</v>
      </c>
      <c r="R36">
        <v>40.800471000000002</v>
      </c>
      <c r="S36">
        <v>25.400471</v>
      </c>
      <c r="T36">
        <v>0</v>
      </c>
      <c r="U36">
        <v>403.066125</v>
      </c>
      <c r="V36">
        <v>19.952625000000001</v>
      </c>
      <c r="W36">
        <v>44.659114000000002</v>
      </c>
      <c r="X36">
        <v>141.73861600000001</v>
      </c>
      <c r="Y36">
        <v>0</v>
      </c>
      <c r="Z36">
        <v>0</v>
      </c>
      <c r="AA36">
        <v>8.3641249999999996</v>
      </c>
      <c r="AB36">
        <v>3.2075309999999999</v>
      </c>
      <c r="AC36">
        <v>0</v>
      </c>
      <c r="AD36">
        <v>16.529012000000002</v>
      </c>
      <c r="AE36">
        <v>15.860894999999999</v>
      </c>
      <c r="AF36">
        <v>17.082450000000001</v>
      </c>
      <c r="AG36">
        <v>41.837564999999998</v>
      </c>
      <c r="AH36">
        <v>72.918999999999997</v>
      </c>
      <c r="AI36">
        <v>0</v>
      </c>
      <c r="AJ36">
        <v>0</v>
      </c>
      <c r="AK36">
        <v>51.910030999999996</v>
      </c>
      <c r="AL36">
        <v>12.302675000000001</v>
      </c>
      <c r="AM36">
        <v>15.211396000000001</v>
      </c>
      <c r="AN36">
        <v>0.77332999999999996</v>
      </c>
      <c r="AO36">
        <v>0</v>
      </c>
      <c r="AP36">
        <v>0.61648099999999995</v>
      </c>
      <c r="AQ36">
        <v>42.567525000000003</v>
      </c>
      <c r="AR36">
        <v>1.5939000000000001</v>
      </c>
      <c r="AS36">
        <v>4.5316419999999997</v>
      </c>
      <c r="AT36">
        <v>14.438798999999999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2467.014247999999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83.737499999999997</v>
      </c>
      <c r="N37">
        <v>113.695312</v>
      </c>
      <c r="O37">
        <v>59.511375000000001</v>
      </c>
      <c r="P37">
        <v>120.87796899999999</v>
      </c>
      <c r="Q37">
        <v>21.001750000000001</v>
      </c>
      <c r="R37">
        <v>40.800471000000002</v>
      </c>
      <c r="S37">
        <v>25.400471</v>
      </c>
      <c r="T37">
        <v>0</v>
      </c>
      <c r="U37">
        <v>403.066125</v>
      </c>
      <c r="V37">
        <v>19.952625000000001</v>
      </c>
      <c r="W37">
        <v>44.659114000000002</v>
      </c>
      <c r="X37">
        <v>141.73861600000001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7.8830679999999997</v>
      </c>
      <c r="AE37">
        <v>15.860894999999999</v>
      </c>
      <c r="AF37">
        <v>8.5412250000000007</v>
      </c>
      <c r="AG37">
        <v>41.837564999999998</v>
      </c>
      <c r="AH37">
        <v>54.689250000000001</v>
      </c>
      <c r="AI37">
        <v>0</v>
      </c>
      <c r="AJ37">
        <v>0</v>
      </c>
      <c r="AK37">
        <v>51.910030999999996</v>
      </c>
      <c r="AL37">
        <v>2.23685</v>
      </c>
      <c r="AM37">
        <v>15.211396000000001</v>
      </c>
      <c r="AN37">
        <v>0.77332999999999996</v>
      </c>
      <c r="AO37">
        <v>0</v>
      </c>
      <c r="AP37">
        <v>0.61648099999999995</v>
      </c>
      <c r="AQ37">
        <v>42.567525000000003</v>
      </c>
      <c r="AR37">
        <v>35.065800000000003</v>
      </c>
      <c r="AS37">
        <v>4.5316419999999997</v>
      </c>
      <c r="AT37">
        <v>14.438798999999999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2443.4317479999991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83.737499999999997</v>
      </c>
      <c r="N38">
        <v>113.695312</v>
      </c>
      <c r="O38">
        <v>59.511375000000001</v>
      </c>
      <c r="P38">
        <v>120.87796899999999</v>
      </c>
      <c r="Q38">
        <v>21.001750000000001</v>
      </c>
      <c r="R38">
        <v>40.800471000000002</v>
      </c>
      <c r="S38">
        <v>25.400471</v>
      </c>
      <c r="T38">
        <v>0</v>
      </c>
      <c r="U38">
        <v>403.066125</v>
      </c>
      <c r="V38">
        <v>19.952625000000001</v>
      </c>
      <c r="W38">
        <v>44.659114000000002</v>
      </c>
      <c r="X38">
        <v>141.73861600000001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15.860894999999999</v>
      </c>
      <c r="AF38">
        <v>8.5412250000000007</v>
      </c>
      <c r="AG38">
        <v>41.837564999999998</v>
      </c>
      <c r="AH38">
        <v>27.344625000000001</v>
      </c>
      <c r="AI38">
        <v>0</v>
      </c>
      <c r="AJ38">
        <v>0</v>
      </c>
      <c r="AK38">
        <v>51.910030999999996</v>
      </c>
      <c r="AL38">
        <v>2.23685</v>
      </c>
      <c r="AM38">
        <v>3.2075309999999999</v>
      </c>
      <c r="AN38">
        <v>0.77332999999999996</v>
      </c>
      <c r="AO38">
        <v>0</v>
      </c>
      <c r="AP38">
        <v>0.61648099999999995</v>
      </c>
      <c r="AQ38">
        <v>42.567525000000003</v>
      </c>
      <c r="AR38">
        <v>35.065800000000003</v>
      </c>
      <c r="AS38">
        <v>4.5316419999999997</v>
      </c>
      <c r="AT38">
        <v>14.438798999999999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2396.2001899999991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653.72037499999999</v>
      </c>
      <c r="L39">
        <v>419.10618799999997</v>
      </c>
      <c r="M39">
        <v>83.737499999999997</v>
      </c>
      <c r="N39">
        <v>113.695312</v>
      </c>
      <c r="O39">
        <v>59.511375000000001</v>
      </c>
      <c r="P39">
        <v>120.87796899999999</v>
      </c>
      <c r="Q39">
        <v>21.001750000000001</v>
      </c>
      <c r="R39">
        <v>40.800471000000002</v>
      </c>
      <c r="S39">
        <v>25.400471</v>
      </c>
      <c r="T39">
        <v>0</v>
      </c>
      <c r="U39">
        <v>403.066125</v>
      </c>
      <c r="V39">
        <v>19.952625000000001</v>
      </c>
      <c r="W39">
        <v>44.659114000000002</v>
      </c>
      <c r="X39">
        <v>141.73861600000001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15.860894999999999</v>
      </c>
      <c r="AF39">
        <v>8.5412250000000007</v>
      </c>
      <c r="AG39">
        <v>41.837564999999998</v>
      </c>
      <c r="AH39">
        <v>20.052724999999999</v>
      </c>
      <c r="AI39">
        <v>0</v>
      </c>
      <c r="AJ39">
        <v>0</v>
      </c>
      <c r="AK39">
        <v>51.910030999999996</v>
      </c>
      <c r="AL39">
        <v>2.23685</v>
      </c>
      <c r="AM39">
        <v>0</v>
      </c>
      <c r="AN39">
        <v>0.77332999999999996</v>
      </c>
      <c r="AO39">
        <v>0</v>
      </c>
      <c r="AP39">
        <v>0.61648099999999995</v>
      </c>
      <c r="AQ39">
        <v>28.378350000000001</v>
      </c>
      <c r="AR39">
        <v>1.5939000000000001</v>
      </c>
      <c r="AS39">
        <v>4.5316419999999997</v>
      </c>
      <c r="AT39">
        <v>14.438798999999999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2338.0396839999989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83.737499999999997</v>
      </c>
      <c r="N40">
        <v>113.695312</v>
      </c>
      <c r="O40">
        <v>59.511375000000001</v>
      </c>
      <c r="P40">
        <v>120.87796899999999</v>
      </c>
      <c r="Q40">
        <v>21.001750000000001</v>
      </c>
      <c r="R40">
        <v>40.800471000000002</v>
      </c>
      <c r="S40">
        <v>25.400471</v>
      </c>
      <c r="T40">
        <v>0</v>
      </c>
      <c r="U40">
        <v>403.066125</v>
      </c>
      <c r="V40">
        <v>19.952625000000001</v>
      </c>
      <c r="W40">
        <v>44.659114000000002</v>
      </c>
      <c r="X40">
        <v>141.73861600000001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15.860894999999999</v>
      </c>
      <c r="AF40">
        <v>8.5412250000000007</v>
      </c>
      <c r="AG40">
        <v>41.837564999999998</v>
      </c>
      <c r="AH40">
        <v>0</v>
      </c>
      <c r="AI40">
        <v>0</v>
      </c>
      <c r="AJ40">
        <v>0</v>
      </c>
      <c r="AK40">
        <v>51.910030999999996</v>
      </c>
      <c r="AL40">
        <v>2.23685</v>
      </c>
      <c r="AM40">
        <v>0</v>
      </c>
      <c r="AN40">
        <v>0.77332999999999996</v>
      </c>
      <c r="AO40">
        <v>0</v>
      </c>
      <c r="AP40">
        <v>0.61648099999999995</v>
      </c>
      <c r="AQ40">
        <v>28.378350000000001</v>
      </c>
      <c r="AR40">
        <v>1.5939000000000001</v>
      </c>
      <c r="AS40">
        <v>4.5316419999999997</v>
      </c>
      <c r="AT40">
        <v>14.438798999999999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2317.9869589999989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653.72037499999999</v>
      </c>
      <c r="L41">
        <v>419.10618799999997</v>
      </c>
      <c r="M41">
        <v>83.737499999999997</v>
      </c>
      <c r="N41">
        <v>113.695312</v>
      </c>
      <c r="O41">
        <v>59.511375000000001</v>
      </c>
      <c r="P41">
        <v>120.87796899999999</v>
      </c>
      <c r="Q41">
        <v>21.001750000000001</v>
      </c>
      <c r="R41">
        <v>40.800471000000002</v>
      </c>
      <c r="S41">
        <v>25.400471</v>
      </c>
      <c r="T41">
        <v>0</v>
      </c>
      <c r="U41">
        <v>403.066125</v>
      </c>
      <c r="V41">
        <v>19.952625000000001</v>
      </c>
      <c r="W41">
        <v>44.659114000000002</v>
      </c>
      <c r="X41">
        <v>141.73861600000001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8.5412250000000007</v>
      </c>
      <c r="AG41">
        <v>41.837564999999998</v>
      </c>
      <c r="AH41">
        <v>0</v>
      </c>
      <c r="AI41">
        <v>0</v>
      </c>
      <c r="AJ41">
        <v>0</v>
      </c>
      <c r="AK41">
        <v>51.910030999999996</v>
      </c>
      <c r="AL41">
        <v>2.23685</v>
      </c>
      <c r="AM41">
        <v>0</v>
      </c>
      <c r="AN41">
        <v>0.77332999999999996</v>
      </c>
      <c r="AO41">
        <v>0</v>
      </c>
      <c r="AP41">
        <v>0.61648099999999995</v>
      </c>
      <c r="AQ41">
        <v>27.165600000000001</v>
      </c>
      <c r="AR41">
        <v>7.4382000000000001</v>
      </c>
      <c r="AS41">
        <v>5.1790200000000004</v>
      </c>
      <c r="AT41">
        <v>14.438798999999999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2323.2658869999991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653.72037499999999</v>
      </c>
      <c r="L42">
        <v>419.10618799999997</v>
      </c>
      <c r="M42">
        <v>83.737499999999997</v>
      </c>
      <c r="N42">
        <v>113.695312</v>
      </c>
      <c r="O42">
        <v>59.511375000000001</v>
      </c>
      <c r="P42">
        <v>120.87796899999999</v>
      </c>
      <c r="Q42">
        <v>21.001750000000001</v>
      </c>
      <c r="R42">
        <v>40.800471000000002</v>
      </c>
      <c r="S42">
        <v>25.400471</v>
      </c>
      <c r="T42">
        <v>0</v>
      </c>
      <c r="U42">
        <v>403.066125</v>
      </c>
      <c r="V42">
        <v>19.952625000000001</v>
      </c>
      <c r="W42">
        <v>44.659114000000002</v>
      </c>
      <c r="X42">
        <v>141.73861600000001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15.860894999999999</v>
      </c>
      <c r="AF42">
        <v>8.5412250000000007</v>
      </c>
      <c r="AG42">
        <v>41.837564999999998</v>
      </c>
      <c r="AH42">
        <v>0</v>
      </c>
      <c r="AI42">
        <v>0</v>
      </c>
      <c r="AJ42">
        <v>0</v>
      </c>
      <c r="AK42">
        <v>51.910030999999996</v>
      </c>
      <c r="AL42">
        <v>2.23685</v>
      </c>
      <c r="AM42">
        <v>0</v>
      </c>
      <c r="AN42">
        <v>0.77332999999999996</v>
      </c>
      <c r="AO42">
        <v>0</v>
      </c>
      <c r="AP42">
        <v>0.61648099999999995</v>
      </c>
      <c r="AQ42">
        <v>27.165600000000001</v>
      </c>
      <c r="AR42">
        <v>25.502400000000002</v>
      </c>
      <c r="AS42">
        <v>23.305589999999999</v>
      </c>
      <c r="AT42">
        <v>14.438798999999999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2359.4566569999988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653.72037499999999</v>
      </c>
      <c r="L43">
        <v>419.10618799999997</v>
      </c>
      <c r="M43">
        <v>83.737499999999997</v>
      </c>
      <c r="N43">
        <v>113.695312</v>
      </c>
      <c r="O43">
        <v>59.511375000000001</v>
      </c>
      <c r="P43">
        <v>120.87796899999999</v>
      </c>
      <c r="Q43">
        <v>21.001750000000001</v>
      </c>
      <c r="R43">
        <v>40.800471000000002</v>
      </c>
      <c r="S43">
        <v>25.400471</v>
      </c>
      <c r="T43">
        <v>0</v>
      </c>
      <c r="U43">
        <v>403.066125</v>
      </c>
      <c r="V43">
        <v>19.952625000000001</v>
      </c>
      <c r="W43">
        <v>44.659114000000002</v>
      </c>
      <c r="X43">
        <v>141.73861600000001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1.8523309999999999</v>
      </c>
      <c r="AF43">
        <v>0</v>
      </c>
      <c r="AG43">
        <v>41.837564999999998</v>
      </c>
      <c r="AH43">
        <v>0</v>
      </c>
      <c r="AI43">
        <v>0</v>
      </c>
      <c r="AJ43">
        <v>0</v>
      </c>
      <c r="AK43">
        <v>51.910030999999996</v>
      </c>
      <c r="AL43">
        <v>2.23685</v>
      </c>
      <c r="AM43">
        <v>0</v>
      </c>
      <c r="AN43">
        <v>0.77332999999999996</v>
      </c>
      <c r="AO43">
        <v>0</v>
      </c>
      <c r="AP43">
        <v>0.49318499999999998</v>
      </c>
      <c r="AQ43">
        <v>27.165600000000001</v>
      </c>
      <c r="AR43">
        <v>25.502400000000002</v>
      </c>
      <c r="AS43">
        <v>23.305589999999999</v>
      </c>
      <c r="AT43">
        <v>14.438798999999999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2336.7835719999989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653.72037499999999</v>
      </c>
      <c r="L44">
        <v>419.10618799999997</v>
      </c>
      <c r="M44">
        <v>83.737499999999997</v>
      </c>
      <c r="N44">
        <v>113.695312</v>
      </c>
      <c r="O44">
        <v>59.511375000000001</v>
      </c>
      <c r="P44">
        <v>120.87796899999999</v>
      </c>
      <c r="Q44">
        <v>21.001750000000001</v>
      </c>
      <c r="R44">
        <v>40.800471000000002</v>
      </c>
      <c r="S44">
        <v>25.400471</v>
      </c>
      <c r="T44">
        <v>0</v>
      </c>
      <c r="U44">
        <v>403.066125</v>
      </c>
      <c r="V44">
        <v>19.952625000000001</v>
      </c>
      <c r="W44">
        <v>44.659114000000002</v>
      </c>
      <c r="X44">
        <v>141.73861600000001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1.8523309999999999</v>
      </c>
      <c r="AF44">
        <v>0</v>
      </c>
      <c r="AG44">
        <v>41.837564999999998</v>
      </c>
      <c r="AH44">
        <v>0</v>
      </c>
      <c r="AI44">
        <v>0</v>
      </c>
      <c r="AJ44">
        <v>0</v>
      </c>
      <c r="AK44">
        <v>51.910030999999996</v>
      </c>
      <c r="AL44">
        <v>2.23685</v>
      </c>
      <c r="AM44">
        <v>0</v>
      </c>
      <c r="AN44">
        <v>0.77332999999999996</v>
      </c>
      <c r="AO44">
        <v>0</v>
      </c>
      <c r="AP44">
        <v>0.49318499999999998</v>
      </c>
      <c r="AQ44">
        <v>13.582800000000001</v>
      </c>
      <c r="AR44">
        <v>25.502400000000002</v>
      </c>
      <c r="AS44">
        <v>23.305589999999999</v>
      </c>
      <c r="AT44">
        <v>14.438798999999999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2323.2007719999992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541.42001400000004</v>
      </c>
      <c r="L45">
        <v>419.10618799999997</v>
      </c>
      <c r="M45">
        <v>83.737499999999997</v>
      </c>
      <c r="N45">
        <v>113.695312</v>
      </c>
      <c r="O45">
        <v>59.511375000000001</v>
      </c>
      <c r="P45">
        <v>120.87796899999999</v>
      </c>
      <c r="Q45">
        <v>21.001750000000001</v>
      </c>
      <c r="R45">
        <v>40.800471000000002</v>
      </c>
      <c r="S45">
        <v>25.400471</v>
      </c>
      <c r="T45">
        <v>0</v>
      </c>
      <c r="U45">
        <v>403.066125</v>
      </c>
      <c r="V45">
        <v>19.952625000000001</v>
      </c>
      <c r="W45">
        <v>44.659114000000002</v>
      </c>
      <c r="X45">
        <v>141.73861600000001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0</v>
      </c>
      <c r="AG45">
        <v>41.837564999999998</v>
      </c>
      <c r="AH45">
        <v>0</v>
      </c>
      <c r="AI45">
        <v>0</v>
      </c>
      <c r="AJ45">
        <v>0</v>
      </c>
      <c r="AK45">
        <v>51.910030999999996</v>
      </c>
      <c r="AL45">
        <v>2.23685</v>
      </c>
      <c r="AM45">
        <v>0</v>
      </c>
      <c r="AN45">
        <v>0.77332999999999996</v>
      </c>
      <c r="AO45">
        <v>0</v>
      </c>
      <c r="AP45">
        <v>0.49318499999999998</v>
      </c>
      <c r="AQ45">
        <v>13.582800000000001</v>
      </c>
      <c r="AR45">
        <v>3.1878000000000002</v>
      </c>
      <c r="AS45">
        <v>23.305589999999999</v>
      </c>
      <c r="AT45">
        <v>14.829165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2188.9761769999996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504.64741199999997</v>
      </c>
      <c r="L46">
        <v>419.10618799999997</v>
      </c>
      <c r="M46">
        <v>83.737499999999997</v>
      </c>
      <c r="N46">
        <v>113.695312</v>
      </c>
      <c r="O46">
        <v>59.511375000000001</v>
      </c>
      <c r="P46">
        <v>120.87796899999999</v>
      </c>
      <c r="Q46">
        <v>21.001750000000001</v>
      </c>
      <c r="R46">
        <v>40.800471000000002</v>
      </c>
      <c r="S46">
        <v>25.400471</v>
      </c>
      <c r="T46">
        <v>0</v>
      </c>
      <c r="U46">
        <v>403.066125</v>
      </c>
      <c r="V46">
        <v>19.952625000000001</v>
      </c>
      <c r="W46">
        <v>44.659114000000002</v>
      </c>
      <c r="X46">
        <v>141.73861600000001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0</v>
      </c>
      <c r="AG46">
        <v>41.837564999999998</v>
      </c>
      <c r="AH46">
        <v>0</v>
      </c>
      <c r="AI46">
        <v>0</v>
      </c>
      <c r="AJ46">
        <v>0</v>
      </c>
      <c r="AK46">
        <v>51.910030999999996</v>
      </c>
      <c r="AL46">
        <v>2.23685</v>
      </c>
      <c r="AM46">
        <v>0</v>
      </c>
      <c r="AN46">
        <v>0.77332999999999996</v>
      </c>
      <c r="AO46">
        <v>0</v>
      </c>
      <c r="AP46">
        <v>0.49318499999999998</v>
      </c>
      <c r="AQ46">
        <v>13.582800000000001</v>
      </c>
      <c r="AR46">
        <v>1.5939000000000001</v>
      </c>
      <c r="AS46">
        <v>23.305589999999999</v>
      </c>
      <c r="AT46">
        <v>17.646531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2153.4270409999995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470.95991199999997</v>
      </c>
      <c r="L47">
        <v>419.10618799999997</v>
      </c>
      <c r="M47">
        <v>83.737499999999997</v>
      </c>
      <c r="N47">
        <v>113.695312</v>
      </c>
      <c r="O47">
        <v>59.511375000000001</v>
      </c>
      <c r="P47">
        <v>120.87796899999999</v>
      </c>
      <c r="Q47">
        <v>21.001750000000001</v>
      </c>
      <c r="R47">
        <v>40.800471000000002</v>
      </c>
      <c r="S47">
        <v>25.400471</v>
      </c>
      <c r="T47">
        <v>0</v>
      </c>
      <c r="U47">
        <v>403.066125</v>
      </c>
      <c r="V47">
        <v>19.952625000000001</v>
      </c>
      <c r="W47">
        <v>44.659114000000002</v>
      </c>
      <c r="X47">
        <v>141.73861600000001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0</v>
      </c>
      <c r="AG47">
        <v>41.837564999999998</v>
      </c>
      <c r="AH47">
        <v>0</v>
      </c>
      <c r="AI47">
        <v>0</v>
      </c>
      <c r="AJ47">
        <v>0</v>
      </c>
      <c r="AK47">
        <v>51.910030999999996</v>
      </c>
      <c r="AL47">
        <v>2.23685</v>
      </c>
      <c r="AM47">
        <v>0</v>
      </c>
      <c r="AN47">
        <v>0.77332999999999996</v>
      </c>
      <c r="AO47">
        <v>0</v>
      </c>
      <c r="AP47">
        <v>0.49318499999999998</v>
      </c>
      <c r="AQ47">
        <v>0</v>
      </c>
      <c r="AR47">
        <v>2.1252</v>
      </c>
      <c r="AS47">
        <v>23.305589999999999</v>
      </c>
      <c r="AT47">
        <v>17.833804000000001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2106.8753139999994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471.92241200000001</v>
      </c>
      <c r="L48">
        <v>419.10618799999997</v>
      </c>
      <c r="M48">
        <v>83.737499999999997</v>
      </c>
      <c r="N48">
        <v>113.695312</v>
      </c>
      <c r="O48">
        <v>59.511375000000001</v>
      </c>
      <c r="P48">
        <v>120.87796899999999</v>
      </c>
      <c r="Q48">
        <v>21.001750000000001</v>
      </c>
      <c r="R48">
        <v>40.800471000000002</v>
      </c>
      <c r="S48">
        <v>25.400471</v>
      </c>
      <c r="T48">
        <v>0</v>
      </c>
      <c r="U48">
        <v>403.066125</v>
      </c>
      <c r="V48">
        <v>19.952625000000001</v>
      </c>
      <c r="W48">
        <v>44.659114000000002</v>
      </c>
      <c r="X48">
        <v>141.73861600000001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0</v>
      </c>
      <c r="AG48">
        <v>41.837564999999998</v>
      </c>
      <c r="AH48">
        <v>0</v>
      </c>
      <c r="AI48">
        <v>0</v>
      </c>
      <c r="AJ48">
        <v>0</v>
      </c>
      <c r="AK48">
        <v>51.910030999999996</v>
      </c>
      <c r="AL48">
        <v>2.23685</v>
      </c>
      <c r="AM48">
        <v>0</v>
      </c>
      <c r="AN48">
        <v>0.77332999999999996</v>
      </c>
      <c r="AO48">
        <v>0</v>
      </c>
      <c r="AP48">
        <v>0.49318499999999998</v>
      </c>
      <c r="AQ48">
        <v>0</v>
      </c>
      <c r="AR48">
        <v>2.1252</v>
      </c>
      <c r="AS48">
        <v>4.5316419999999997</v>
      </c>
      <c r="AT48">
        <v>16.264320000000001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2087.4943819999994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437.27241199999997</v>
      </c>
      <c r="L49">
        <v>399.39187800000002</v>
      </c>
      <c r="M49">
        <v>83.737499999999997</v>
      </c>
      <c r="N49">
        <v>113.695312</v>
      </c>
      <c r="O49">
        <v>59.511375000000001</v>
      </c>
      <c r="P49">
        <v>120.87796899999999</v>
      </c>
      <c r="Q49">
        <v>21.001750000000001</v>
      </c>
      <c r="R49">
        <v>40.800471000000002</v>
      </c>
      <c r="S49">
        <v>25.400471</v>
      </c>
      <c r="T49">
        <v>0</v>
      </c>
      <c r="U49">
        <v>403.066125</v>
      </c>
      <c r="V49">
        <v>19.952625000000001</v>
      </c>
      <c r="W49">
        <v>44.659114000000002</v>
      </c>
      <c r="X49">
        <v>141.73861600000001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0</v>
      </c>
      <c r="AG49">
        <v>41.837564999999998</v>
      </c>
      <c r="AH49">
        <v>0</v>
      </c>
      <c r="AI49">
        <v>0</v>
      </c>
      <c r="AJ49">
        <v>0</v>
      </c>
      <c r="AK49">
        <v>51.910030999999996</v>
      </c>
      <c r="AL49">
        <v>2.23685</v>
      </c>
      <c r="AM49">
        <v>0</v>
      </c>
      <c r="AN49">
        <v>0.77332999999999996</v>
      </c>
      <c r="AO49">
        <v>0</v>
      </c>
      <c r="AP49">
        <v>0.49318499999999998</v>
      </c>
      <c r="AQ49">
        <v>0</v>
      </c>
      <c r="AR49">
        <v>2.1252</v>
      </c>
      <c r="AS49">
        <v>4.5316419999999997</v>
      </c>
      <c r="AT49">
        <v>16.998387000000001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2033.8641389999998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432.45991199999997</v>
      </c>
      <c r="L50">
        <v>399.39187800000002</v>
      </c>
      <c r="M50">
        <v>83.737499999999997</v>
      </c>
      <c r="N50">
        <v>113.695312</v>
      </c>
      <c r="O50">
        <v>59.511375000000001</v>
      </c>
      <c r="P50">
        <v>120.87796899999999</v>
      </c>
      <c r="Q50">
        <v>18.554786</v>
      </c>
      <c r="R50">
        <v>40.800471000000002</v>
      </c>
      <c r="S50">
        <v>22.798738</v>
      </c>
      <c r="T50">
        <v>0</v>
      </c>
      <c r="U50">
        <v>403.066125</v>
      </c>
      <c r="V50">
        <v>19.952625000000001</v>
      </c>
      <c r="W50">
        <v>44.659114000000002</v>
      </c>
      <c r="X50">
        <v>141.73861600000001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0</v>
      </c>
      <c r="AG50">
        <v>41.837564999999998</v>
      </c>
      <c r="AH50">
        <v>0</v>
      </c>
      <c r="AI50">
        <v>0</v>
      </c>
      <c r="AJ50">
        <v>0</v>
      </c>
      <c r="AK50">
        <v>51.910030999999996</v>
      </c>
      <c r="AL50">
        <v>2.23685</v>
      </c>
      <c r="AM50">
        <v>0</v>
      </c>
      <c r="AN50">
        <v>0.77332999999999996</v>
      </c>
      <c r="AO50">
        <v>0</v>
      </c>
      <c r="AP50">
        <v>0.49318499999999998</v>
      </c>
      <c r="AQ50">
        <v>0</v>
      </c>
      <c r="AR50">
        <v>2.1252</v>
      </c>
      <c r="AS50">
        <v>4.5316419999999997</v>
      </c>
      <c r="AT50">
        <v>17.042356000000002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2024.0469109999997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498.52106199999997</v>
      </c>
      <c r="L51">
        <v>399.39187800000002</v>
      </c>
      <c r="M51">
        <v>83.737499999999997</v>
      </c>
      <c r="N51">
        <v>113.695312</v>
      </c>
      <c r="O51">
        <v>59.511375000000001</v>
      </c>
      <c r="P51">
        <v>120.87796899999999</v>
      </c>
      <c r="Q51">
        <v>18.554786</v>
      </c>
      <c r="R51">
        <v>40.800471000000002</v>
      </c>
      <c r="S51">
        <v>22.798738</v>
      </c>
      <c r="T51">
        <v>0</v>
      </c>
      <c r="U51">
        <v>403.066125</v>
      </c>
      <c r="V51">
        <v>19.952625000000001</v>
      </c>
      <c r="W51">
        <v>44.659114000000002</v>
      </c>
      <c r="X51">
        <v>141.73861600000001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0</v>
      </c>
      <c r="AG51">
        <v>41.837564999999998</v>
      </c>
      <c r="AH51">
        <v>0</v>
      </c>
      <c r="AI51">
        <v>0</v>
      </c>
      <c r="AJ51">
        <v>0</v>
      </c>
      <c r="AK51">
        <v>51.910030999999996</v>
      </c>
      <c r="AL51">
        <v>2.23685</v>
      </c>
      <c r="AM51">
        <v>0</v>
      </c>
      <c r="AN51">
        <v>0.77332999999999996</v>
      </c>
      <c r="AO51">
        <v>0</v>
      </c>
      <c r="AP51">
        <v>0.49318499999999998</v>
      </c>
      <c r="AQ51">
        <v>0</v>
      </c>
      <c r="AR51">
        <v>25.502400000000002</v>
      </c>
      <c r="AS51">
        <v>7.7685300000000002</v>
      </c>
      <c r="AT51">
        <v>18.388161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2118.0679539999992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557.58491200000003</v>
      </c>
      <c r="L52">
        <v>399.39187800000002</v>
      </c>
      <c r="M52">
        <v>83.737499999999997</v>
      </c>
      <c r="N52">
        <v>113.695312</v>
      </c>
      <c r="O52">
        <v>59.511375000000001</v>
      </c>
      <c r="P52">
        <v>120.87796899999999</v>
      </c>
      <c r="Q52">
        <v>18.554786</v>
      </c>
      <c r="R52">
        <v>40.800471000000002</v>
      </c>
      <c r="S52">
        <v>22.798738</v>
      </c>
      <c r="T52">
        <v>0</v>
      </c>
      <c r="U52">
        <v>403.066125</v>
      </c>
      <c r="V52">
        <v>19.952625000000001</v>
      </c>
      <c r="W52">
        <v>44.659114000000002</v>
      </c>
      <c r="X52">
        <v>141.73861600000001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0</v>
      </c>
      <c r="AG52">
        <v>41.837564999999998</v>
      </c>
      <c r="AH52">
        <v>0</v>
      </c>
      <c r="AI52">
        <v>0</v>
      </c>
      <c r="AJ52">
        <v>0</v>
      </c>
      <c r="AK52">
        <v>51.910030999999996</v>
      </c>
      <c r="AL52">
        <v>2.23685</v>
      </c>
      <c r="AM52">
        <v>0</v>
      </c>
      <c r="AN52">
        <v>0.77332999999999996</v>
      </c>
      <c r="AO52">
        <v>0</v>
      </c>
      <c r="AP52">
        <v>0.49318499999999998</v>
      </c>
      <c r="AQ52">
        <v>0</v>
      </c>
      <c r="AR52">
        <v>25.502400000000002</v>
      </c>
      <c r="AS52">
        <v>7.7685300000000002</v>
      </c>
      <c r="AT52">
        <v>18.402985999999999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2177.1466289999994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583.47568100000001</v>
      </c>
      <c r="L53">
        <v>397.78527200000002</v>
      </c>
      <c r="M53">
        <v>83.737499999999997</v>
      </c>
      <c r="N53">
        <v>113.695312</v>
      </c>
      <c r="O53">
        <v>59.511375000000001</v>
      </c>
      <c r="P53">
        <v>120.87796899999999</v>
      </c>
      <c r="Q53">
        <v>18.535536</v>
      </c>
      <c r="R53">
        <v>40.800471000000002</v>
      </c>
      <c r="S53">
        <v>22.654361999999999</v>
      </c>
      <c r="T53">
        <v>0</v>
      </c>
      <c r="U53">
        <v>403.066125</v>
      </c>
      <c r="V53">
        <v>19.952625000000001</v>
      </c>
      <c r="W53">
        <v>44.659114000000002</v>
      </c>
      <c r="X53">
        <v>141.73861600000001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0</v>
      </c>
      <c r="AG53">
        <v>41.837564999999998</v>
      </c>
      <c r="AH53">
        <v>0</v>
      </c>
      <c r="AI53">
        <v>0</v>
      </c>
      <c r="AJ53">
        <v>0</v>
      </c>
      <c r="AK53">
        <v>51.910030999999996</v>
      </c>
      <c r="AL53">
        <v>2.23685</v>
      </c>
      <c r="AM53">
        <v>0</v>
      </c>
      <c r="AN53">
        <v>0.77332999999999996</v>
      </c>
      <c r="AO53">
        <v>0</v>
      </c>
      <c r="AP53">
        <v>0.49318499999999998</v>
      </c>
      <c r="AQ53">
        <v>0</v>
      </c>
      <c r="AR53">
        <v>4.2504</v>
      </c>
      <c r="AS53">
        <v>4.4021670000000004</v>
      </c>
      <c r="AT53">
        <v>16.230840000000001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2174.4766569999997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583.47568100000001</v>
      </c>
      <c r="L54">
        <v>397.78527200000002</v>
      </c>
      <c r="M54">
        <v>83.737499999999997</v>
      </c>
      <c r="N54">
        <v>113.695312</v>
      </c>
      <c r="O54">
        <v>59.511375000000001</v>
      </c>
      <c r="P54">
        <v>120.87796899999999</v>
      </c>
      <c r="Q54">
        <v>18.535536</v>
      </c>
      <c r="R54">
        <v>36.212138000000003</v>
      </c>
      <c r="S54">
        <v>22.654361999999999</v>
      </c>
      <c r="T54">
        <v>0</v>
      </c>
      <c r="U54">
        <v>403.066125</v>
      </c>
      <c r="V54">
        <v>17.772178</v>
      </c>
      <c r="W54">
        <v>44.659114000000002</v>
      </c>
      <c r="X54">
        <v>141.73861600000001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0</v>
      </c>
      <c r="AG54">
        <v>41.837564999999998</v>
      </c>
      <c r="AH54">
        <v>0</v>
      </c>
      <c r="AI54">
        <v>0</v>
      </c>
      <c r="AJ54">
        <v>0</v>
      </c>
      <c r="AK54">
        <v>51.910030999999996</v>
      </c>
      <c r="AL54">
        <v>2.23685</v>
      </c>
      <c r="AM54">
        <v>0</v>
      </c>
      <c r="AN54">
        <v>0.77332999999999996</v>
      </c>
      <c r="AO54">
        <v>0</v>
      </c>
      <c r="AP54">
        <v>0.49318499999999998</v>
      </c>
      <c r="AQ54">
        <v>0</v>
      </c>
      <c r="AR54">
        <v>2.1252</v>
      </c>
      <c r="AS54">
        <v>4.4021670000000004</v>
      </c>
      <c r="AT54">
        <v>15.110932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2164.4627689999998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579.44376899999997</v>
      </c>
      <c r="L55">
        <v>364.24581799999999</v>
      </c>
      <c r="M55">
        <v>83.737499999999997</v>
      </c>
      <c r="N55">
        <v>113.695312</v>
      </c>
      <c r="O55">
        <v>59.511375000000001</v>
      </c>
      <c r="P55">
        <v>120.87796899999999</v>
      </c>
      <c r="Q55">
        <v>18.535536</v>
      </c>
      <c r="R55">
        <v>36.212138000000003</v>
      </c>
      <c r="S55">
        <v>21.385687999999998</v>
      </c>
      <c r="T55">
        <v>0</v>
      </c>
      <c r="U55">
        <v>403.066125</v>
      </c>
      <c r="V55">
        <v>17.772178</v>
      </c>
      <c r="W55">
        <v>44.659114000000002</v>
      </c>
      <c r="X55">
        <v>141.73861600000001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41.837564999999998</v>
      </c>
      <c r="AH55">
        <v>0</v>
      </c>
      <c r="AI55">
        <v>0</v>
      </c>
      <c r="AJ55">
        <v>0</v>
      </c>
      <c r="AK55">
        <v>51.910030999999996</v>
      </c>
      <c r="AL55">
        <v>2.23685</v>
      </c>
      <c r="AM55">
        <v>0</v>
      </c>
      <c r="AN55">
        <v>0.77332999999999996</v>
      </c>
      <c r="AO55">
        <v>0</v>
      </c>
      <c r="AP55">
        <v>0.49318499999999998</v>
      </c>
      <c r="AQ55">
        <v>0</v>
      </c>
      <c r="AR55">
        <v>2.6564999999999999</v>
      </c>
      <c r="AS55">
        <v>4.4021670000000004</v>
      </c>
      <c r="AT55">
        <v>18.277228999999998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2127.467995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579.44376899999997</v>
      </c>
      <c r="L56">
        <v>316.935272</v>
      </c>
      <c r="M56">
        <v>83.737499999999997</v>
      </c>
      <c r="N56">
        <v>113.695312</v>
      </c>
      <c r="O56">
        <v>59.511375000000001</v>
      </c>
      <c r="P56">
        <v>120.87796899999999</v>
      </c>
      <c r="Q56">
        <v>18.535536</v>
      </c>
      <c r="R56">
        <v>36.212138000000003</v>
      </c>
      <c r="S56">
        <v>22.654361999999999</v>
      </c>
      <c r="T56">
        <v>0</v>
      </c>
      <c r="U56">
        <v>403.066125</v>
      </c>
      <c r="V56">
        <v>17.772178</v>
      </c>
      <c r="W56">
        <v>44.659114000000002</v>
      </c>
      <c r="X56">
        <v>141.73861600000001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41.837564999999998</v>
      </c>
      <c r="AH56">
        <v>0</v>
      </c>
      <c r="AI56">
        <v>0</v>
      </c>
      <c r="AJ56">
        <v>0</v>
      </c>
      <c r="AK56">
        <v>51.910030999999996</v>
      </c>
      <c r="AL56">
        <v>2.23685</v>
      </c>
      <c r="AM56">
        <v>0</v>
      </c>
      <c r="AN56">
        <v>0.77332999999999996</v>
      </c>
      <c r="AO56">
        <v>0</v>
      </c>
      <c r="AP56">
        <v>0.49318499999999998</v>
      </c>
      <c r="AQ56">
        <v>0</v>
      </c>
      <c r="AR56">
        <v>2.6564999999999999</v>
      </c>
      <c r="AS56">
        <v>4.4021670000000004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2082.3988939999999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510.125</v>
      </c>
      <c r="L57">
        <v>355.435272</v>
      </c>
      <c r="M57">
        <v>83.737499999999997</v>
      </c>
      <c r="N57">
        <v>113.695312</v>
      </c>
      <c r="O57">
        <v>59.511375000000001</v>
      </c>
      <c r="P57">
        <v>120.87796899999999</v>
      </c>
      <c r="Q57">
        <v>15.634176</v>
      </c>
      <c r="R57">
        <v>36.212138000000003</v>
      </c>
      <c r="S57">
        <v>19.192730999999998</v>
      </c>
      <c r="T57">
        <v>0</v>
      </c>
      <c r="U57">
        <v>403.066125</v>
      </c>
      <c r="V57">
        <v>17.772178</v>
      </c>
      <c r="W57">
        <v>39.091360000000002</v>
      </c>
      <c r="X57">
        <v>126.908885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41.837564999999998</v>
      </c>
      <c r="AH57">
        <v>0</v>
      </c>
      <c r="AI57">
        <v>0</v>
      </c>
      <c r="AJ57">
        <v>0</v>
      </c>
      <c r="AK57">
        <v>51.910030999999996</v>
      </c>
      <c r="AL57">
        <v>2.23685</v>
      </c>
      <c r="AM57">
        <v>0</v>
      </c>
      <c r="AN57">
        <v>0.77332999999999996</v>
      </c>
      <c r="AO57">
        <v>0</v>
      </c>
      <c r="AP57">
        <v>0.49318499999999998</v>
      </c>
      <c r="AQ57">
        <v>0</v>
      </c>
      <c r="AR57">
        <v>2.6564999999999999</v>
      </c>
      <c r="AS57">
        <v>4.4021670000000004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2024.819649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510.125</v>
      </c>
      <c r="L58">
        <v>379.98425300000002</v>
      </c>
      <c r="M58">
        <v>83.737499999999997</v>
      </c>
      <c r="N58">
        <v>113.695312</v>
      </c>
      <c r="O58">
        <v>59.511375000000001</v>
      </c>
      <c r="P58">
        <v>120.87796899999999</v>
      </c>
      <c r="Q58">
        <v>17.156941</v>
      </c>
      <c r="R58">
        <v>36.212138000000003</v>
      </c>
      <c r="S58">
        <v>19.192730999999998</v>
      </c>
      <c r="T58">
        <v>0</v>
      </c>
      <c r="U58">
        <v>403.066125</v>
      </c>
      <c r="V58">
        <v>17.772178</v>
      </c>
      <c r="W58">
        <v>39.091360000000002</v>
      </c>
      <c r="X58">
        <v>124.92364499999999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41.837564999999998</v>
      </c>
      <c r="AH58">
        <v>0</v>
      </c>
      <c r="AI58">
        <v>0</v>
      </c>
      <c r="AJ58">
        <v>0</v>
      </c>
      <c r="AK58">
        <v>51.910030999999996</v>
      </c>
      <c r="AL58">
        <v>2.23685</v>
      </c>
      <c r="AM58">
        <v>0</v>
      </c>
      <c r="AN58">
        <v>0.77332999999999996</v>
      </c>
      <c r="AO58">
        <v>0</v>
      </c>
      <c r="AP58">
        <v>0.49318499999999998</v>
      </c>
      <c r="AQ58">
        <v>0</v>
      </c>
      <c r="AR58">
        <v>2.6564999999999999</v>
      </c>
      <c r="AS58">
        <v>4.4021670000000004</v>
      </c>
      <c r="AT58">
        <v>17.648246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2047.3044010000001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440.15125</v>
      </c>
      <c r="L59">
        <v>399.39187800000002</v>
      </c>
      <c r="M59">
        <v>83.737499999999997</v>
      </c>
      <c r="N59">
        <v>113.695312</v>
      </c>
      <c r="O59">
        <v>59.511375000000001</v>
      </c>
      <c r="P59">
        <v>120.87796899999999</v>
      </c>
      <c r="Q59">
        <v>18.535536</v>
      </c>
      <c r="R59">
        <v>36.212138000000003</v>
      </c>
      <c r="S59">
        <v>21.462612</v>
      </c>
      <c r="T59">
        <v>0</v>
      </c>
      <c r="U59">
        <v>392.02143799999999</v>
      </c>
      <c r="V59">
        <v>17.772178</v>
      </c>
      <c r="W59">
        <v>39.091360000000002</v>
      </c>
      <c r="X59">
        <v>124.92364499999999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41.837564999999998</v>
      </c>
      <c r="AH59">
        <v>0</v>
      </c>
      <c r="AI59">
        <v>0</v>
      </c>
      <c r="AJ59">
        <v>0</v>
      </c>
      <c r="AK59">
        <v>51.910030999999996</v>
      </c>
      <c r="AL59">
        <v>2.23685</v>
      </c>
      <c r="AM59">
        <v>0</v>
      </c>
      <c r="AN59">
        <v>0.77332999999999996</v>
      </c>
      <c r="AO59">
        <v>0</v>
      </c>
      <c r="AP59">
        <v>0.49318499999999998</v>
      </c>
      <c r="AQ59">
        <v>13.461525</v>
      </c>
      <c r="AR59">
        <v>2.6564999999999999</v>
      </c>
      <c r="AS59">
        <v>4.4021670000000004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2004.405344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365.8655</v>
      </c>
      <c r="L60">
        <v>399.39187800000002</v>
      </c>
      <c r="M60">
        <v>83.737499999999997</v>
      </c>
      <c r="N60">
        <v>113.695312</v>
      </c>
      <c r="O60">
        <v>59.511375000000001</v>
      </c>
      <c r="P60">
        <v>120.87796899999999</v>
      </c>
      <c r="Q60">
        <v>18.535536</v>
      </c>
      <c r="R60">
        <v>36.212138000000003</v>
      </c>
      <c r="S60">
        <v>22.654361999999999</v>
      </c>
      <c r="T60">
        <v>0</v>
      </c>
      <c r="U60">
        <v>381.409875</v>
      </c>
      <c r="V60">
        <v>17.772178</v>
      </c>
      <c r="W60">
        <v>39.091360000000002</v>
      </c>
      <c r="X60">
        <v>124.92364499999999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41.837564999999998</v>
      </c>
      <c r="AH60">
        <v>0</v>
      </c>
      <c r="AI60">
        <v>0</v>
      </c>
      <c r="AJ60">
        <v>0</v>
      </c>
      <c r="AK60">
        <v>51.910030999999996</v>
      </c>
      <c r="AL60">
        <v>2.23685</v>
      </c>
      <c r="AM60">
        <v>0</v>
      </c>
      <c r="AN60">
        <v>0.77332999999999996</v>
      </c>
      <c r="AO60">
        <v>0</v>
      </c>
      <c r="AP60">
        <v>0.49318499999999998</v>
      </c>
      <c r="AQ60">
        <v>13.461525</v>
      </c>
      <c r="AR60">
        <v>2.6564999999999999</v>
      </c>
      <c r="AS60">
        <v>4.4021670000000004</v>
      </c>
      <c r="AT60">
        <v>17.484470000000002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1918.9342510000001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365.8655</v>
      </c>
      <c r="L61">
        <v>345.810272</v>
      </c>
      <c r="M61">
        <v>83.737499999999997</v>
      </c>
      <c r="N61">
        <v>113.695312</v>
      </c>
      <c r="O61">
        <v>59.511375000000001</v>
      </c>
      <c r="P61">
        <v>120.87796899999999</v>
      </c>
      <c r="Q61">
        <v>18.535536</v>
      </c>
      <c r="R61">
        <v>36.212138000000003</v>
      </c>
      <c r="S61">
        <v>22.654361999999999</v>
      </c>
      <c r="T61">
        <v>0</v>
      </c>
      <c r="U61">
        <v>381.409875</v>
      </c>
      <c r="V61">
        <v>17.772178</v>
      </c>
      <c r="W61">
        <v>39.091360000000002</v>
      </c>
      <c r="X61">
        <v>124.92364499999999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41.837564999999998</v>
      </c>
      <c r="AH61">
        <v>0</v>
      </c>
      <c r="AI61">
        <v>0</v>
      </c>
      <c r="AJ61">
        <v>0</v>
      </c>
      <c r="AK61">
        <v>51.910030999999996</v>
      </c>
      <c r="AL61">
        <v>2.23685</v>
      </c>
      <c r="AM61">
        <v>0</v>
      </c>
      <c r="AN61">
        <v>0.66285400000000005</v>
      </c>
      <c r="AO61">
        <v>0</v>
      </c>
      <c r="AP61">
        <v>0.49318499999999998</v>
      </c>
      <c r="AQ61">
        <v>13.461525</v>
      </c>
      <c r="AR61">
        <v>7.4382000000000001</v>
      </c>
      <c r="AS61">
        <v>4.4021670000000004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1871.789399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365.8655</v>
      </c>
      <c r="L62">
        <v>345.810272</v>
      </c>
      <c r="M62">
        <v>83.737499999999997</v>
      </c>
      <c r="N62">
        <v>113.695312</v>
      </c>
      <c r="O62">
        <v>59.511375000000001</v>
      </c>
      <c r="P62">
        <v>120.87796899999999</v>
      </c>
      <c r="Q62">
        <v>18.535536</v>
      </c>
      <c r="R62">
        <v>36.212138000000003</v>
      </c>
      <c r="S62">
        <v>22.654361999999999</v>
      </c>
      <c r="T62">
        <v>0</v>
      </c>
      <c r="U62">
        <v>381.409875</v>
      </c>
      <c r="V62">
        <v>17.772178</v>
      </c>
      <c r="W62">
        <v>39.091360000000002</v>
      </c>
      <c r="X62">
        <v>124.92364499999999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41.837564999999998</v>
      </c>
      <c r="AH62">
        <v>0</v>
      </c>
      <c r="AI62">
        <v>0</v>
      </c>
      <c r="AJ62">
        <v>0</v>
      </c>
      <c r="AK62">
        <v>51.910030999999996</v>
      </c>
      <c r="AL62">
        <v>2.23685</v>
      </c>
      <c r="AM62">
        <v>0</v>
      </c>
      <c r="AN62">
        <v>0.66285400000000005</v>
      </c>
      <c r="AO62">
        <v>0</v>
      </c>
      <c r="AP62">
        <v>0.49318499999999998</v>
      </c>
      <c r="AQ62">
        <v>27.286874999999998</v>
      </c>
      <c r="AR62">
        <v>7.4382000000000001</v>
      </c>
      <c r="AS62">
        <v>4.4021670000000004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1885.6147490000001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418.803</v>
      </c>
      <c r="L63">
        <v>345.810272</v>
      </c>
      <c r="M63">
        <v>83.737499999999997</v>
      </c>
      <c r="N63">
        <v>113.695312</v>
      </c>
      <c r="O63">
        <v>59.511375000000001</v>
      </c>
      <c r="P63">
        <v>120.87796899999999</v>
      </c>
      <c r="Q63">
        <v>18.535536</v>
      </c>
      <c r="R63">
        <v>36.212138000000003</v>
      </c>
      <c r="S63">
        <v>22.654361999999999</v>
      </c>
      <c r="T63">
        <v>0</v>
      </c>
      <c r="U63">
        <v>381.409875</v>
      </c>
      <c r="V63">
        <v>17.772178</v>
      </c>
      <c r="W63">
        <v>39.091360000000002</v>
      </c>
      <c r="X63">
        <v>124.92364499999999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41.837564999999998</v>
      </c>
      <c r="AH63">
        <v>0</v>
      </c>
      <c r="AI63">
        <v>0</v>
      </c>
      <c r="AJ63">
        <v>0</v>
      </c>
      <c r="AK63">
        <v>51.910030999999996</v>
      </c>
      <c r="AL63">
        <v>2.23685</v>
      </c>
      <c r="AM63">
        <v>0</v>
      </c>
      <c r="AN63">
        <v>0.62602899999999995</v>
      </c>
      <c r="AO63">
        <v>0</v>
      </c>
      <c r="AP63">
        <v>0.49318499999999998</v>
      </c>
      <c r="AQ63">
        <v>27.286874999999998</v>
      </c>
      <c r="AR63">
        <v>7.4382000000000001</v>
      </c>
      <c r="AS63">
        <v>4.4021670000000004</v>
      </c>
      <c r="AT63">
        <v>18.876360999999999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1938.1417850000003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495.803</v>
      </c>
      <c r="L64">
        <v>345.810272</v>
      </c>
      <c r="M64">
        <v>83.737499999999997</v>
      </c>
      <c r="N64">
        <v>113.695312</v>
      </c>
      <c r="O64">
        <v>59.511375000000001</v>
      </c>
      <c r="P64">
        <v>120.87796899999999</v>
      </c>
      <c r="Q64">
        <v>18.535536</v>
      </c>
      <c r="R64">
        <v>36.212138000000003</v>
      </c>
      <c r="S64">
        <v>22.654361999999999</v>
      </c>
      <c r="T64">
        <v>0</v>
      </c>
      <c r="U64">
        <v>381.409875</v>
      </c>
      <c r="V64">
        <v>17.772178</v>
      </c>
      <c r="W64">
        <v>39.091360000000002</v>
      </c>
      <c r="X64">
        <v>124.92364499999999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41.837564999999998</v>
      </c>
      <c r="AH64">
        <v>0</v>
      </c>
      <c r="AI64">
        <v>0</v>
      </c>
      <c r="AJ64">
        <v>0</v>
      </c>
      <c r="AK64">
        <v>51.910030999999996</v>
      </c>
      <c r="AL64">
        <v>2.23685</v>
      </c>
      <c r="AM64">
        <v>0</v>
      </c>
      <c r="AN64">
        <v>0.62602899999999995</v>
      </c>
      <c r="AO64">
        <v>0</v>
      </c>
      <c r="AP64">
        <v>0.49318499999999998</v>
      </c>
      <c r="AQ64">
        <v>41.839874999999999</v>
      </c>
      <c r="AR64">
        <v>7.4382000000000001</v>
      </c>
      <c r="AS64">
        <v>4.4021670000000004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2030.0684240000001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524.678</v>
      </c>
      <c r="L65">
        <v>345.810272</v>
      </c>
      <c r="M65">
        <v>83.737499999999997</v>
      </c>
      <c r="N65">
        <v>113.695312</v>
      </c>
      <c r="O65">
        <v>59.511375000000001</v>
      </c>
      <c r="P65">
        <v>120.87796899999999</v>
      </c>
      <c r="Q65">
        <v>18.535536</v>
      </c>
      <c r="R65">
        <v>36.212138000000003</v>
      </c>
      <c r="S65">
        <v>22.654361999999999</v>
      </c>
      <c r="T65">
        <v>0</v>
      </c>
      <c r="U65">
        <v>381.409875</v>
      </c>
      <c r="V65">
        <v>17.772178</v>
      </c>
      <c r="W65">
        <v>39.091360000000002</v>
      </c>
      <c r="X65">
        <v>124.92364499999999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41.837564999999998</v>
      </c>
      <c r="AH65">
        <v>0</v>
      </c>
      <c r="AI65">
        <v>0</v>
      </c>
      <c r="AJ65">
        <v>0</v>
      </c>
      <c r="AK65">
        <v>51.910030999999996</v>
      </c>
      <c r="AL65">
        <v>2.23685</v>
      </c>
      <c r="AM65">
        <v>0</v>
      </c>
      <c r="AN65">
        <v>0.62602899999999995</v>
      </c>
      <c r="AO65">
        <v>0</v>
      </c>
      <c r="AP65">
        <v>0.49318499999999998</v>
      </c>
      <c r="AQ65">
        <v>41.839874999999999</v>
      </c>
      <c r="AR65">
        <v>7.4382000000000001</v>
      </c>
      <c r="AS65">
        <v>4.4021670000000004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2058.9434240000001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553.553</v>
      </c>
      <c r="L66">
        <v>345.810272</v>
      </c>
      <c r="M66">
        <v>83.737499999999997</v>
      </c>
      <c r="N66">
        <v>113.695312</v>
      </c>
      <c r="O66">
        <v>59.511375000000001</v>
      </c>
      <c r="P66">
        <v>120.87796899999999</v>
      </c>
      <c r="Q66">
        <v>18.535536</v>
      </c>
      <c r="R66">
        <v>36.212138000000003</v>
      </c>
      <c r="S66">
        <v>22.654361999999999</v>
      </c>
      <c r="T66">
        <v>0</v>
      </c>
      <c r="U66">
        <v>381.409875</v>
      </c>
      <c r="V66">
        <v>17.772178</v>
      </c>
      <c r="W66">
        <v>44.659114000000002</v>
      </c>
      <c r="X66">
        <v>141.73861600000001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41.837564999999998</v>
      </c>
      <c r="AH66">
        <v>0</v>
      </c>
      <c r="AI66">
        <v>0</v>
      </c>
      <c r="AJ66">
        <v>0</v>
      </c>
      <c r="AK66">
        <v>51.910030999999996</v>
      </c>
      <c r="AL66">
        <v>2.23685</v>
      </c>
      <c r="AM66">
        <v>0</v>
      </c>
      <c r="AN66">
        <v>0.62602899999999995</v>
      </c>
      <c r="AO66">
        <v>0</v>
      </c>
      <c r="AP66">
        <v>0.49318499999999998</v>
      </c>
      <c r="AQ66">
        <v>41.839874999999999</v>
      </c>
      <c r="AR66">
        <v>7.4382000000000001</v>
      </c>
      <c r="AS66">
        <v>4.4021670000000004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2110.2011490000004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562.21550000000002</v>
      </c>
      <c r="L67">
        <v>345.810272</v>
      </c>
      <c r="M67">
        <v>83.737499999999997</v>
      </c>
      <c r="N67">
        <v>113.695312</v>
      </c>
      <c r="O67">
        <v>59.511375000000001</v>
      </c>
      <c r="P67">
        <v>120.87796899999999</v>
      </c>
      <c r="Q67">
        <v>18.535536</v>
      </c>
      <c r="R67">
        <v>36.212138000000003</v>
      </c>
      <c r="S67">
        <v>22.654361999999999</v>
      </c>
      <c r="T67">
        <v>0</v>
      </c>
      <c r="U67">
        <v>381.409875</v>
      </c>
      <c r="V67">
        <v>17.772178</v>
      </c>
      <c r="W67">
        <v>44.659114000000002</v>
      </c>
      <c r="X67">
        <v>141.73861600000001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8.5412250000000007</v>
      </c>
      <c r="AG67">
        <v>41.837564999999998</v>
      </c>
      <c r="AH67">
        <v>0</v>
      </c>
      <c r="AI67">
        <v>0</v>
      </c>
      <c r="AJ67">
        <v>0</v>
      </c>
      <c r="AK67">
        <v>51.910030999999996</v>
      </c>
      <c r="AL67">
        <v>2.23685</v>
      </c>
      <c r="AM67">
        <v>0</v>
      </c>
      <c r="AN67">
        <v>0.62602899999999995</v>
      </c>
      <c r="AO67">
        <v>0</v>
      </c>
      <c r="AP67">
        <v>0.36988900000000002</v>
      </c>
      <c r="AQ67">
        <v>41.839874999999999</v>
      </c>
      <c r="AR67">
        <v>25.502400000000002</v>
      </c>
      <c r="AS67">
        <v>4.4021670000000004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2145.3457780000003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583.47568100000001</v>
      </c>
      <c r="L68">
        <v>399.39187800000002</v>
      </c>
      <c r="M68">
        <v>83.737499999999997</v>
      </c>
      <c r="N68">
        <v>113.695312</v>
      </c>
      <c r="O68">
        <v>59.511375000000001</v>
      </c>
      <c r="P68">
        <v>120.87796899999999</v>
      </c>
      <c r="Q68">
        <v>18.535536</v>
      </c>
      <c r="R68">
        <v>38.879725999999998</v>
      </c>
      <c r="S68">
        <v>22.654361999999999</v>
      </c>
      <c r="T68">
        <v>0</v>
      </c>
      <c r="U68">
        <v>381.409875</v>
      </c>
      <c r="V68">
        <v>19.952625000000001</v>
      </c>
      <c r="W68">
        <v>44.659114000000002</v>
      </c>
      <c r="X68">
        <v>141.73861600000001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15.860894999999999</v>
      </c>
      <c r="AF68">
        <v>8.5412250000000007</v>
      </c>
      <c r="AG68">
        <v>41.837564999999998</v>
      </c>
      <c r="AH68">
        <v>0</v>
      </c>
      <c r="AI68">
        <v>0</v>
      </c>
      <c r="AJ68">
        <v>0</v>
      </c>
      <c r="AK68">
        <v>51.910030999999996</v>
      </c>
      <c r="AL68">
        <v>2.23685</v>
      </c>
      <c r="AM68">
        <v>0</v>
      </c>
      <c r="AN68">
        <v>0.62602899999999995</v>
      </c>
      <c r="AO68">
        <v>0</v>
      </c>
      <c r="AP68">
        <v>0.36988900000000002</v>
      </c>
      <c r="AQ68">
        <v>42.567525000000003</v>
      </c>
      <c r="AR68">
        <v>12.751200000000001</v>
      </c>
      <c r="AS68">
        <v>4.4021670000000004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2228.8729450000001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653.72037499999999</v>
      </c>
      <c r="L69">
        <v>419.10618799999997</v>
      </c>
      <c r="M69">
        <v>83.737499999999997</v>
      </c>
      <c r="N69">
        <v>113.695312</v>
      </c>
      <c r="O69">
        <v>59.511375000000001</v>
      </c>
      <c r="P69">
        <v>120.87796899999999</v>
      </c>
      <c r="Q69">
        <v>21.001750000000001</v>
      </c>
      <c r="R69">
        <v>40.787219</v>
      </c>
      <c r="S69">
        <v>24.851195000000001</v>
      </c>
      <c r="T69">
        <v>0</v>
      </c>
      <c r="U69">
        <v>332.42343799999998</v>
      </c>
      <c r="V69">
        <v>19.952625000000001</v>
      </c>
      <c r="W69">
        <v>44.659114000000002</v>
      </c>
      <c r="X69">
        <v>141.73861600000001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15.860894999999999</v>
      </c>
      <c r="AF69">
        <v>8.5412250000000007</v>
      </c>
      <c r="AG69">
        <v>41.837564999999998</v>
      </c>
      <c r="AH69">
        <v>18.229749999999999</v>
      </c>
      <c r="AI69">
        <v>0</v>
      </c>
      <c r="AJ69">
        <v>0</v>
      </c>
      <c r="AK69">
        <v>51.910030999999996</v>
      </c>
      <c r="AL69">
        <v>2.23685</v>
      </c>
      <c r="AM69">
        <v>0</v>
      </c>
      <c r="AN69">
        <v>0.62602899999999995</v>
      </c>
      <c r="AO69">
        <v>0</v>
      </c>
      <c r="AP69">
        <v>0.36988900000000002</v>
      </c>
      <c r="AQ69">
        <v>42.567525000000003</v>
      </c>
      <c r="AR69">
        <v>12.751200000000001</v>
      </c>
      <c r="AS69">
        <v>4.4021670000000004</v>
      </c>
      <c r="AT69">
        <v>18.049617000000001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2293.4454189999997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653.72037499999999</v>
      </c>
      <c r="L70">
        <v>419.10618799999997</v>
      </c>
      <c r="M70">
        <v>83.737499999999997</v>
      </c>
      <c r="N70">
        <v>113.695312</v>
      </c>
      <c r="O70">
        <v>59.511375000000001</v>
      </c>
      <c r="P70">
        <v>120.87796899999999</v>
      </c>
      <c r="Q70">
        <v>21.001750000000001</v>
      </c>
      <c r="R70">
        <v>40.800471000000002</v>
      </c>
      <c r="S70">
        <v>25.400471</v>
      </c>
      <c r="T70">
        <v>0</v>
      </c>
      <c r="U70">
        <v>332.42343799999998</v>
      </c>
      <c r="V70">
        <v>19.952625000000001</v>
      </c>
      <c r="W70">
        <v>44.659114000000002</v>
      </c>
      <c r="X70">
        <v>141.73861600000001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15.860894999999999</v>
      </c>
      <c r="AF70">
        <v>8.5412250000000007</v>
      </c>
      <c r="AG70">
        <v>41.837564999999998</v>
      </c>
      <c r="AH70">
        <v>44.936334000000002</v>
      </c>
      <c r="AI70">
        <v>0</v>
      </c>
      <c r="AJ70">
        <v>0</v>
      </c>
      <c r="AK70">
        <v>51.910030999999996</v>
      </c>
      <c r="AL70">
        <v>2.23685</v>
      </c>
      <c r="AM70">
        <v>0</v>
      </c>
      <c r="AN70">
        <v>0.62602899999999995</v>
      </c>
      <c r="AO70">
        <v>0</v>
      </c>
      <c r="AP70">
        <v>0.36988900000000002</v>
      </c>
      <c r="AQ70">
        <v>42.567525000000003</v>
      </c>
      <c r="AR70">
        <v>12.751200000000001</v>
      </c>
      <c r="AS70">
        <v>4.4021670000000004</v>
      </c>
      <c r="AT70">
        <v>17.212788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2319.8777019999993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653.72037499999999</v>
      </c>
      <c r="L71">
        <v>419.10618799999997</v>
      </c>
      <c r="M71">
        <v>83.737499999999997</v>
      </c>
      <c r="N71">
        <v>113.695312</v>
      </c>
      <c r="O71">
        <v>59.511375000000001</v>
      </c>
      <c r="P71">
        <v>120.87796899999999</v>
      </c>
      <c r="Q71">
        <v>21.001750000000001</v>
      </c>
      <c r="R71">
        <v>40.800471000000002</v>
      </c>
      <c r="S71">
        <v>25.400471</v>
      </c>
      <c r="T71">
        <v>0</v>
      </c>
      <c r="U71">
        <v>332.42343799999998</v>
      </c>
      <c r="V71">
        <v>19.952625000000001</v>
      </c>
      <c r="W71">
        <v>44.659114000000002</v>
      </c>
      <c r="X71">
        <v>141.73861600000001</v>
      </c>
      <c r="Y71">
        <v>0</v>
      </c>
      <c r="Z71">
        <v>0</v>
      </c>
      <c r="AA71">
        <v>0</v>
      </c>
      <c r="AB71">
        <v>3.2075309999999999</v>
      </c>
      <c r="AC71">
        <v>0</v>
      </c>
      <c r="AD71">
        <v>0</v>
      </c>
      <c r="AE71">
        <v>15.860894999999999</v>
      </c>
      <c r="AF71">
        <v>17.082450000000001</v>
      </c>
      <c r="AG71">
        <v>41.837564999999998</v>
      </c>
      <c r="AH71">
        <v>67.450074999999998</v>
      </c>
      <c r="AI71">
        <v>0</v>
      </c>
      <c r="AJ71">
        <v>0</v>
      </c>
      <c r="AK71">
        <v>51.910030999999996</v>
      </c>
      <c r="AL71">
        <v>2.23685</v>
      </c>
      <c r="AM71">
        <v>3.2075309999999999</v>
      </c>
      <c r="AN71">
        <v>0.62602899999999995</v>
      </c>
      <c r="AO71">
        <v>0</v>
      </c>
      <c r="AP71">
        <v>0.36988900000000002</v>
      </c>
      <c r="AQ71">
        <v>42.567525000000003</v>
      </c>
      <c r="AR71">
        <v>3.1878000000000002</v>
      </c>
      <c r="AS71">
        <v>4.4021670000000004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2349.8215419999997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653.72037499999999</v>
      </c>
      <c r="L72">
        <v>419.10618799999997</v>
      </c>
      <c r="M72">
        <v>83.737499999999997</v>
      </c>
      <c r="N72">
        <v>113.695312</v>
      </c>
      <c r="O72">
        <v>59.511375000000001</v>
      </c>
      <c r="P72">
        <v>120.87796899999999</v>
      </c>
      <c r="Q72">
        <v>21.001750000000001</v>
      </c>
      <c r="R72">
        <v>40.800471000000002</v>
      </c>
      <c r="S72">
        <v>25.400471</v>
      </c>
      <c r="T72">
        <v>0</v>
      </c>
      <c r="U72">
        <v>332.42343799999998</v>
      </c>
      <c r="V72">
        <v>19.952625000000001</v>
      </c>
      <c r="W72">
        <v>44.659114000000002</v>
      </c>
      <c r="X72">
        <v>141.73861600000001</v>
      </c>
      <c r="Y72">
        <v>0</v>
      </c>
      <c r="Z72">
        <v>1.0587500000000001</v>
      </c>
      <c r="AA72">
        <v>6.7673379999999996</v>
      </c>
      <c r="AB72">
        <v>12.573522000000001</v>
      </c>
      <c r="AC72">
        <v>0</v>
      </c>
      <c r="AD72">
        <v>8.7934350000000006</v>
      </c>
      <c r="AE72">
        <v>15.860894999999999</v>
      </c>
      <c r="AF72">
        <v>25.623674999999999</v>
      </c>
      <c r="AG72">
        <v>41.837564999999998</v>
      </c>
      <c r="AH72">
        <v>90.054964999999996</v>
      </c>
      <c r="AI72">
        <v>0</v>
      </c>
      <c r="AJ72">
        <v>0</v>
      </c>
      <c r="AK72">
        <v>51.910030999999996</v>
      </c>
      <c r="AL72">
        <v>6.7105499999999996</v>
      </c>
      <c r="AM72">
        <v>15.211396000000001</v>
      </c>
      <c r="AN72">
        <v>0.62602899999999995</v>
      </c>
      <c r="AO72">
        <v>0</v>
      </c>
      <c r="AP72">
        <v>0.36988900000000002</v>
      </c>
      <c r="AQ72">
        <v>42.567525000000003</v>
      </c>
      <c r="AR72">
        <v>3.1878000000000002</v>
      </c>
      <c r="AS72">
        <v>16.054962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2435.0835309999998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653.72037499999999</v>
      </c>
      <c r="L73">
        <v>419.10618799999997</v>
      </c>
      <c r="M73">
        <v>83.737499999999997</v>
      </c>
      <c r="N73">
        <v>113.695312</v>
      </c>
      <c r="O73">
        <v>59.511375000000001</v>
      </c>
      <c r="P73">
        <v>120.87796899999999</v>
      </c>
      <c r="Q73">
        <v>21.001750000000001</v>
      </c>
      <c r="R73">
        <v>40.800471000000002</v>
      </c>
      <c r="S73">
        <v>25.400471</v>
      </c>
      <c r="T73">
        <v>0</v>
      </c>
      <c r="U73">
        <v>332.42343799999998</v>
      </c>
      <c r="V73">
        <v>19.952625000000001</v>
      </c>
      <c r="W73">
        <v>44.659114000000002</v>
      </c>
      <c r="X73">
        <v>141.73861600000001</v>
      </c>
      <c r="Y73">
        <v>0</v>
      </c>
      <c r="Z73">
        <v>18.828810000000001</v>
      </c>
      <c r="AA73">
        <v>13.3826</v>
      </c>
      <c r="AB73">
        <v>25.352326999999999</v>
      </c>
      <c r="AC73">
        <v>0</v>
      </c>
      <c r="AD73">
        <v>17.586869</v>
      </c>
      <c r="AE73">
        <v>31.721789999999999</v>
      </c>
      <c r="AF73">
        <v>37.960999999999999</v>
      </c>
      <c r="AG73">
        <v>41.837564999999998</v>
      </c>
      <c r="AH73">
        <v>112.56870600000001</v>
      </c>
      <c r="AI73">
        <v>0</v>
      </c>
      <c r="AJ73">
        <v>0</v>
      </c>
      <c r="AK73">
        <v>51.910030999999996</v>
      </c>
      <c r="AL73">
        <v>53.684399999999997</v>
      </c>
      <c r="AM73">
        <v>15.211396000000001</v>
      </c>
      <c r="AN73">
        <v>0.62602899999999995</v>
      </c>
      <c r="AO73">
        <v>0</v>
      </c>
      <c r="AP73">
        <v>0.36988900000000002</v>
      </c>
      <c r="AQ73">
        <v>42.567525000000003</v>
      </c>
      <c r="AR73">
        <v>3.1878000000000002</v>
      </c>
      <c r="AS73">
        <v>16.054962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2578.7269030000002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653.72037499999999</v>
      </c>
      <c r="L74">
        <v>419.10618799999997</v>
      </c>
      <c r="M74">
        <v>83.737499999999997</v>
      </c>
      <c r="N74">
        <v>113.695312</v>
      </c>
      <c r="O74">
        <v>59.511375000000001</v>
      </c>
      <c r="P74">
        <v>120.87796899999999</v>
      </c>
      <c r="Q74">
        <v>21.001750000000001</v>
      </c>
      <c r="R74">
        <v>40.800471000000002</v>
      </c>
      <c r="S74">
        <v>25.400471</v>
      </c>
      <c r="T74">
        <v>0</v>
      </c>
      <c r="U74">
        <v>332.42343799999998</v>
      </c>
      <c r="V74">
        <v>19.952625000000001</v>
      </c>
      <c r="W74">
        <v>44.659114000000002</v>
      </c>
      <c r="X74">
        <v>141.73861600000001</v>
      </c>
      <c r="Y74">
        <v>0</v>
      </c>
      <c r="Z74">
        <v>18.828810000000001</v>
      </c>
      <c r="AA74">
        <v>21.290500000000002</v>
      </c>
      <c r="AB74">
        <v>25.352326999999999</v>
      </c>
      <c r="AC74">
        <v>0</v>
      </c>
      <c r="AD74">
        <v>26.380303999999999</v>
      </c>
      <c r="AE74">
        <v>31.721789999999999</v>
      </c>
      <c r="AF74">
        <v>37.960999999999999</v>
      </c>
      <c r="AG74">
        <v>41.837564999999998</v>
      </c>
      <c r="AH74">
        <v>112.56870600000001</v>
      </c>
      <c r="AI74">
        <v>0</v>
      </c>
      <c r="AJ74">
        <v>0</v>
      </c>
      <c r="AK74">
        <v>51.910030999999996</v>
      </c>
      <c r="AL74">
        <v>53.684399999999997</v>
      </c>
      <c r="AM74">
        <v>15.211396000000001</v>
      </c>
      <c r="AN74">
        <v>0.62602899999999995</v>
      </c>
      <c r="AO74">
        <v>0</v>
      </c>
      <c r="AP74">
        <v>0.36988900000000002</v>
      </c>
      <c r="AQ74">
        <v>42.567525000000003</v>
      </c>
      <c r="AR74">
        <v>3.1878000000000002</v>
      </c>
      <c r="AS74">
        <v>9.0632850000000005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2588.436561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653.72037499999999</v>
      </c>
      <c r="L75">
        <v>419.10618799999997</v>
      </c>
      <c r="M75">
        <v>83.737499999999997</v>
      </c>
      <c r="N75">
        <v>113.695312</v>
      </c>
      <c r="O75">
        <v>59.511375000000001</v>
      </c>
      <c r="P75">
        <v>120.87796899999999</v>
      </c>
      <c r="Q75">
        <v>21.001750000000001</v>
      </c>
      <c r="R75">
        <v>40.800471000000002</v>
      </c>
      <c r="S75">
        <v>25.400471</v>
      </c>
      <c r="T75">
        <v>0</v>
      </c>
      <c r="U75">
        <v>332.42343799999998</v>
      </c>
      <c r="V75">
        <v>19.952625000000001</v>
      </c>
      <c r="W75">
        <v>44.659114000000002</v>
      </c>
      <c r="X75">
        <v>141.73861600000001</v>
      </c>
      <c r="Y75">
        <v>0</v>
      </c>
      <c r="Z75">
        <v>12.55254</v>
      </c>
      <c r="AA75">
        <v>25.092375000000001</v>
      </c>
      <c r="AB75">
        <v>25.352326999999999</v>
      </c>
      <c r="AC75">
        <v>0</v>
      </c>
      <c r="AD75">
        <v>26.380303999999999</v>
      </c>
      <c r="AE75">
        <v>31.721789999999999</v>
      </c>
      <c r="AF75">
        <v>37.960999999999999</v>
      </c>
      <c r="AG75">
        <v>41.837564999999998</v>
      </c>
      <c r="AH75">
        <v>112.56870600000001</v>
      </c>
      <c r="AI75">
        <v>0</v>
      </c>
      <c r="AJ75">
        <v>0</v>
      </c>
      <c r="AK75">
        <v>51.910030999999996</v>
      </c>
      <c r="AL75">
        <v>53.684399999999997</v>
      </c>
      <c r="AM75">
        <v>15.211396000000001</v>
      </c>
      <c r="AN75">
        <v>0.62602899999999995</v>
      </c>
      <c r="AO75">
        <v>0</v>
      </c>
      <c r="AP75">
        <v>0.36988900000000002</v>
      </c>
      <c r="AQ75">
        <v>42.567525000000003</v>
      </c>
      <c r="AR75">
        <v>12.751200000000001</v>
      </c>
      <c r="AS75">
        <v>7.5095789999999996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2593.9718600000001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653.72037499999999</v>
      </c>
      <c r="L76">
        <v>419.10618799999997</v>
      </c>
      <c r="M76">
        <v>83.737499999999997</v>
      </c>
      <c r="N76">
        <v>113.695312</v>
      </c>
      <c r="O76">
        <v>59.511375000000001</v>
      </c>
      <c r="P76">
        <v>120.87796899999999</v>
      </c>
      <c r="Q76">
        <v>21.001750000000001</v>
      </c>
      <c r="R76">
        <v>40.800471000000002</v>
      </c>
      <c r="S76">
        <v>25.400471</v>
      </c>
      <c r="T76">
        <v>0</v>
      </c>
      <c r="U76">
        <v>332.42343799999998</v>
      </c>
      <c r="V76">
        <v>19.952625000000001</v>
      </c>
      <c r="W76">
        <v>44.659114000000002</v>
      </c>
      <c r="X76">
        <v>141.73861600000001</v>
      </c>
      <c r="Y76">
        <v>0</v>
      </c>
      <c r="Z76">
        <v>12.55254</v>
      </c>
      <c r="AA76">
        <v>25.092375000000001</v>
      </c>
      <c r="AB76">
        <v>25.352326999999999</v>
      </c>
      <c r="AC76">
        <v>0</v>
      </c>
      <c r="AD76">
        <v>26.380303999999999</v>
      </c>
      <c r="AE76">
        <v>31.721789999999999</v>
      </c>
      <c r="AF76">
        <v>37.960999999999999</v>
      </c>
      <c r="AG76">
        <v>41.837564999999998</v>
      </c>
      <c r="AH76">
        <v>112.56870600000001</v>
      </c>
      <c r="AI76">
        <v>0</v>
      </c>
      <c r="AJ76">
        <v>0</v>
      </c>
      <c r="AK76">
        <v>51.910030999999996</v>
      </c>
      <c r="AL76">
        <v>53.684399999999997</v>
      </c>
      <c r="AM76">
        <v>15.211396000000001</v>
      </c>
      <c r="AN76">
        <v>0.62602899999999995</v>
      </c>
      <c r="AO76">
        <v>0</v>
      </c>
      <c r="AP76">
        <v>0.36988900000000002</v>
      </c>
      <c r="AQ76">
        <v>42.567525000000003</v>
      </c>
      <c r="AR76">
        <v>12.751200000000001</v>
      </c>
      <c r="AS76">
        <v>7.5095789999999996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2593.9718600000001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653.72037499999999</v>
      </c>
      <c r="L77">
        <v>419.10618799999997</v>
      </c>
      <c r="M77">
        <v>83.737499999999997</v>
      </c>
      <c r="N77">
        <v>113.695312</v>
      </c>
      <c r="O77">
        <v>59.511375000000001</v>
      </c>
      <c r="P77">
        <v>120.87796899999999</v>
      </c>
      <c r="Q77">
        <v>21.001750000000001</v>
      </c>
      <c r="R77">
        <v>40.800471000000002</v>
      </c>
      <c r="S77">
        <v>25.400471</v>
      </c>
      <c r="T77">
        <v>0</v>
      </c>
      <c r="U77">
        <v>332.42343799999998</v>
      </c>
      <c r="V77">
        <v>19.952625000000001</v>
      </c>
      <c r="W77">
        <v>44.659114000000002</v>
      </c>
      <c r="X77">
        <v>141.73861600000001</v>
      </c>
      <c r="Y77">
        <v>0</v>
      </c>
      <c r="Z77">
        <v>12.55254</v>
      </c>
      <c r="AA77">
        <v>25.092375000000001</v>
      </c>
      <c r="AB77">
        <v>25.352326999999999</v>
      </c>
      <c r="AC77">
        <v>0</v>
      </c>
      <c r="AD77">
        <v>26.380303999999999</v>
      </c>
      <c r="AE77">
        <v>31.721789999999999</v>
      </c>
      <c r="AF77">
        <v>37.960999999999999</v>
      </c>
      <c r="AG77">
        <v>41.837564999999998</v>
      </c>
      <c r="AH77">
        <v>112.56870600000001</v>
      </c>
      <c r="AI77">
        <v>0</v>
      </c>
      <c r="AJ77">
        <v>0</v>
      </c>
      <c r="AK77">
        <v>51.910030999999996</v>
      </c>
      <c r="AL77">
        <v>40.263300000000001</v>
      </c>
      <c r="AM77">
        <v>15.211396000000001</v>
      </c>
      <c r="AN77">
        <v>0.62602899999999995</v>
      </c>
      <c r="AO77">
        <v>0</v>
      </c>
      <c r="AP77">
        <v>0.36988900000000002</v>
      </c>
      <c r="AQ77">
        <v>41.839874999999999</v>
      </c>
      <c r="AR77">
        <v>12.751200000000001</v>
      </c>
      <c r="AS77">
        <v>7.5095789999999996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2579.8231100000003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653.72037499999999</v>
      </c>
      <c r="L78">
        <v>419.10618799999997</v>
      </c>
      <c r="M78">
        <v>83.737499999999997</v>
      </c>
      <c r="N78">
        <v>113.695312</v>
      </c>
      <c r="O78">
        <v>59.511375000000001</v>
      </c>
      <c r="P78">
        <v>120.87796899999999</v>
      </c>
      <c r="Q78">
        <v>21.001750000000001</v>
      </c>
      <c r="R78">
        <v>40.800471000000002</v>
      </c>
      <c r="S78">
        <v>25.400471</v>
      </c>
      <c r="T78">
        <v>0</v>
      </c>
      <c r="U78">
        <v>332.42343799999998</v>
      </c>
      <c r="V78">
        <v>19.952625000000001</v>
      </c>
      <c r="W78">
        <v>44.659114000000002</v>
      </c>
      <c r="X78">
        <v>141.73861600000001</v>
      </c>
      <c r="Y78">
        <v>0</v>
      </c>
      <c r="Z78">
        <v>12.55254</v>
      </c>
      <c r="AA78">
        <v>25.092375000000001</v>
      </c>
      <c r="AB78">
        <v>25.352326999999999</v>
      </c>
      <c r="AC78">
        <v>0</v>
      </c>
      <c r="AD78">
        <v>26.380303999999999</v>
      </c>
      <c r="AE78">
        <v>31.721789999999999</v>
      </c>
      <c r="AF78">
        <v>37.960999999999999</v>
      </c>
      <c r="AG78">
        <v>41.837564999999998</v>
      </c>
      <c r="AH78">
        <v>112.56870600000001</v>
      </c>
      <c r="AI78">
        <v>0</v>
      </c>
      <c r="AJ78">
        <v>0</v>
      </c>
      <c r="AK78">
        <v>51.910030999999996</v>
      </c>
      <c r="AL78">
        <v>40.263300000000001</v>
      </c>
      <c r="AM78">
        <v>15.211396000000001</v>
      </c>
      <c r="AN78">
        <v>0.62602899999999995</v>
      </c>
      <c r="AO78">
        <v>0</v>
      </c>
      <c r="AP78">
        <v>0.36988900000000002</v>
      </c>
      <c r="AQ78">
        <v>41.839874999999999</v>
      </c>
      <c r="AR78">
        <v>12.751200000000001</v>
      </c>
      <c r="AS78">
        <v>7.5095789999999996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2579.8231100000003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653.72037499999999</v>
      </c>
      <c r="L79">
        <v>419.10618799999997</v>
      </c>
      <c r="M79">
        <v>83.737499999999997</v>
      </c>
      <c r="N79">
        <v>113.695312</v>
      </c>
      <c r="O79">
        <v>59.511375000000001</v>
      </c>
      <c r="P79">
        <v>120.87796899999999</v>
      </c>
      <c r="Q79">
        <v>21.001750000000001</v>
      </c>
      <c r="R79">
        <v>40.800471000000002</v>
      </c>
      <c r="S79">
        <v>25.400471</v>
      </c>
      <c r="T79">
        <v>0</v>
      </c>
      <c r="U79">
        <v>347.56347699999998</v>
      </c>
      <c r="V79">
        <v>19.952625000000001</v>
      </c>
      <c r="W79">
        <v>44.659114000000002</v>
      </c>
      <c r="X79">
        <v>141.73861600000001</v>
      </c>
      <c r="Y79">
        <v>0</v>
      </c>
      <c r="Z79">
        <v>6.2762700000000002</v>
      </c>
      <c r="AA79">
        <v>13.522508999999999</v>
      </c>
      <c r="AB79">
        <v>12.676164</v>
      </c>
      <c r="AC79">
        <v>0</v>
      </c>
      <c r="AD79">
        <v>0</v>
      </c>
      <c r="AE79">
        <v>15.860894999999999</v>
      </c>
      <c r="AF79">
        <v>17.082450000000001</v>
      </c>
      <c r="AG79">
        <v>41.837564999999998</v>
      </c>
      <c r="AH79">
        <v>90.054964999999996</v>
      </c>
      <c r="AI79">
        <v>0</v>
      </c>
      <c r="AJ79">
        <v>0</v>
      </c>
      <c r="AK79">
        <v>51.910030999999996</v>
      </c>
      <c r="AL79">
        <v>6.7105499999999996</v>
      </c>
      <c r="AM79">
        <v>15.211396000000001</v>
      </c>
      <c r="AN79">
        <v>0.62602899999999995</v>
      </c>
      <c r="AO79">
        <v>0</v>
      </c>
      <c r="AP79">
        <v>0.36988900000000002</v>
      </c>
      <c r="AQ79">
        <v>41.839874999999999</v>
      </c>
      <c r="AR79">
        <v>12.751200000000001</v>
      </c>
      <c r="AS79">
        <v>7.5095789999999996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2445.254609999999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653.72037499999999</v>
      </c>
      <c r="L80">
        <v>419.10618799999997</v>
      </c>
      <c r="M80">
        <v>83.737499999999997</v>
      </c>
      <c r="N80">
        <v>113.695312</v>
      </c>
      <c r="O80">
        <v>59.511375000000001</v>
      </c>
      <c r="P80">
        <v>120.87796899999999</v>
      </c>
      <c r="Q80">
        <v>21.001750000000001</v>
      </c>
      <c r="R80">
        <v>40.800471000000002</v>
      </c>
      <c r="S80">
        <v>25.400471</v>
      </c>
      <c r="T80">
        <v>0</v>
      </c>
      <c r="U80">
        <v>364.76169700000003</v>
      </c>
      <c r="V80">
        <v>19.952625000000001</v>
      </c>
      <c r="W80">
        <v>44.659114000000002</v>
      </c>
      <c r="X80">
        <v>141.73861600000001</v>
      </c>
      <c r="Y80">
        <v>0</v>
      </c>
      <c r="Z80">
        <v>6.2762700000000002</v>
      </c>
      <c r="AA80">
        <v>6.0830000000000002</v>
      </c>
      <c r="AB80">
        <v>12.676164</v>
      </c>
      <c r="AC80">
        <v>0</v>
      </c>
      <c r="AD80">
        <v>0</v>
      </c>
      <c r="AE80">
        <v>15.860894999999999</v>
      </c>
      <c r="AF80">
        <v>8.5412250000000007</v>
      </c>
      <c r="AG80">
        <v>41.837564999999998</v>
      </c>
      <c r="AH80">
        <v>44.662888000000002</v>
      </c>
      <c r="AI80">
        <v>0</v>
      </c>
      <c r="AJ80">
        <v>0</v>
      </c>
      <c r="AK80">
        <v>51.910030999999996</v>
      </c>
      <c r="AL80">
        <v>2.23685</v>
      </c>
      <c r="AM80">
        <v>4.4905439999999999</v>
      </c>
      <c r="AN80">
        <v>0.62602899999999995</v>
      </c>
      <c r="AO80">
        <v>0</v>
      </c>
      <c r="AP80">
        <v>0.36988900000000002</v>
      </c>
      <c r="AQ80">
        <v>41.839874999999999</v>
      </c>
      <c r="AR80">
        <v>12.751200000000001</v>
      </c>
      <c r="AS80">
        <v>7.5095789999999996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2385.8854669999992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653.72037499999999</v>
      </c>
      <c r="L81">
        <v>419.10618799999997</v>
      </c>
      <c r="M81">
        <v>83.737499999999997</v>
      </c>
      <c r="N81">
        <v>113.695312</v>
      </c>
      <c r="O81">
        <v>59.511375000000001</v>
      </c>
      <c r="P81">
        <v>120.87796899999999</v>
      </c>
      <c r="Q81">
        <v>21.001750000000001</v>
      </c>
      <c r="R81">
        <v>40.800471000000002</v>
      </c>
      <c r="S81">
        <v>25.400471</v>
      </c>
      <c r="T81">
        <v>0</v>
      </c>
      <c r="U81">
        <v>332.42343799999998</v>
      </c>
      <c r="V81">
        <v>19.952625000000001</v>
      </c>
      <c r="W81">
        <v>44.659114000000002</v>
      </c>
      <c r="X81">
        <v>141.73861600000001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15.860894999999999</v>
      </c>
      <c r="AF81">
        <v>8.5412250000000007</v>
      </c>
      <c r="AG81">
        <v>41.837564999999998</v>
      </c>
      <c r="AH81">
        <v>21.875699999999998</v>
      </c>
      <c r="AI81">
        <v>0</v>
      </c>
      <c r="AJ81">
        <v>0</v>
      </c>
      <c r="AK81">
        <v>51.910030999999996</v>
      </c>
      <c r="AL81">
        <v>1.3421099999999999</v>
      </c>
      <c r="AM81">
        <v>0</v>
      </c>
      <c r="AN81">
        <v>0.62602899999999995</v>
      </c>
      <c r="AO81">
        <v>0</v>
      </c>
      <c r="AP81">
        <v>0.36988900000000002</v>
      </c>
      <c r="AQ81">
        <v>41.839874999999999</v>
      </c>
      <c r="AR81">
        <v>12.751200000000001</v>
      </c>
      <c r="AS81">
        <v>7.5095789999999996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2300.3393019999999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653.72037499999999</v>
      </c>
      <c r="L82">
        <v>419.10618799999997</v>
      </c>
      <c r="M82">
        <v>83.737499999999997</v>
      </c>
      <c r="N82">
        <v>113.695312</v>
      </c>
      <c r="O82">
        <v>59.511375000000001</v>
      </c>
      <c r="P82">
        <v>120.87796899999999</v>
      </c>
      <c r="Q82">
        <v>21.001750000000001</v>
      </c>
      <c r="R82">
        <v>40.800471000000002</v>
      </c>
      <c r="S82">
        <v>25.400471</v>
      </c>
      <c r="T82">
        <v>0</v>
      </c>
      <c r="U82">
        <v>332.42343799999998</v>
      </c>
      <c r="V82">
        <v>19.952625000000001</v>
      </c>
      <c r="W82">
        <v>44.659114000000002</v>
      </c>
      <c r="X82">
        <v>141.73861600000001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8.5412250000000007</v>
      </c>
      <c r="AG82">
        <v>41.837564999999998</v>
      </c>
      <c r="AH82">
        <v>0</v>
      </c>
      <c r="AI82">
        <v>0</v>
      </c>
      <c r="AJ82">
        <v>0</v>
      </c>
      <c r="AK82">
        <v>51.910030999999996</v>
      </c>
      <c r="AL82">
        <v>1.3421099999999999</v>
      </c>
      <c r="AM82">
        <v>0</v>
      </c>
      <c r="AN82">
        <v>0.62602899999999995</v>
      </c>
      <c r="AO82">
        <v>0</v>
      </c>
      <c r="AP82">
        <v>0.36988900000000002</v>
      </c>
      <c r="AQ82">
        <v>27.286874999999998</v>
      </c>
      <c r="AR82">
        <v>12.751200000000001</v>
      </c>
      <c r="AS82">
        <v>7.5095789999999996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2263.9106019999995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653.72037499999999</v>
      </c>
      <c r="L83">
        <v>419.10618799999997</v>
      </c>
      <c r="M83">
        <v>83.737499999999997</v>
      </c>
      <c r="N83">
        <v>113.695312</v>
      </c>
      <c r="O83">
        <v>59.511375000000001</v>
      </c>
      <c r="P83">
        <v>120.87796899999999</v>
      </c>
      <c r="Q83">
        <v>21.001750000000001</v>
      </c>
      <c r="R83">
        <v>40.800471000000002</v>
      </c>
      <c r="S83">
        <v>25.400471</v>
      </c>
      <c r="T83">
        <v>0</v>
      </c>
      <c r="U83">
        <v>332.42343799999998</v>
      </c>
      <c r="V83">
        <v>19.952625000000001</v>
      </c>
      <c r="W83">
        <v>44.659114000000002</v>
      </c>
      <c r="X83">
        <v>141.73861600000001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8.5412250000000007</v>
      </c>
      <c r="AG83">
        <v>41.837564999999998</v>
      </c>
      <c r="AH83">
        <v>0</v>
      </c>
      <c r="AI83">
        <v>0</v>
      </c>
      <c r="AJ83">
        <v>0</v>
      </c>
      <c r="AK83">
        <v>51.910030999999996</v>
      </c>
      <c r="AL83">
        <v>1.3421099999999999</v>
      </c>
      <c r="AM83">
        <v>0</v>
      </c>
      <c r="AN83">
        <v>0.62602899999999995</v>
      </c>
      <c r="AO83">
        <v>0</v>
      </c>
      <c r="AP83">
        <v>0.36988900000000002</v>
      </c>
      <c r="AQ83">
        <v>27.286874999999998</v>
      </c>
      <c r="AR83">
        <v>12.751200000000001</v>
      </c>
      <c r="AS83">
        <v>7.5095789999999996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2263.9106019999995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653.72037499999999</v>
      </c>
      <c r="L84">
        <v>419.10618799999997</v>
      </c>
      <c r="M84">
        <v>83.737499999999997</v>
      </c>
      <c r="N84">
        <v>113.695312</v>
      </c>
      <c r="O84">
        <v>59.511375000000001</v>
      </c>
      <c r="P84">
        <v>120.87796899999999</v>
      </c>
      <c r="Q84">
        <v>21.001750000000001</v>
      </c>
      <c r="R84">
        <v>40.800471000000002</v>
      </c>
      <c r="S84">
        <v>25.400471</v>
      </c>
      <c r="T84">
        <v>0</v>
      </c>
      <c r="U84">
        <v>332.42343799999998</v>
      </c>
      <c r="V84">
        <v>19.952625000000001</v>
      </c>
      <c r="W84">
        <v>44.659114000000002</v>
      </c>
      <c r="X84">
        <v>141.73861600000001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8.5412250000000007</v>
      </c>
      <c r="AG84">
        <v>41.837564999999998</v>
      </c>
      <c r="AH84">
        <v>0</v>
      </c>
      <c r="AI84">
        <v>0</v>
      </c>
      <c r="AJ84">
        <v>0</v>
      </c>
      <c r="AK84">
        <v>51.910030999999996</v>
      </c>
      <c r="AL84">
        <v>1.3421099999999999</v>
      </c>
      <c r="AM84">
        <v>0</v>
      </c>
      <c r="AN84">
        <v>0.62602899999999995</v>
      </c>
      <c r="AO84">
        <v>0</v>
      </c>
      <c r="AP84">
        <v>0.36988900000000002</v>
      </c>
      <c r="AQ84">
        <v>27.286874999999998</v>
      </c>
      <c r="AR84">
        <v>12.751200000000001</v>
      </c>
      <c r="AS84">
        <v>7.5095789999999996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2263.9106019999995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653.72037499999999</v>
      </c>
      <c r="L85">
        <v>419.10618799999997</v>
      </c>
      <c r="M85">
        <v>83.737499999999997</v>
      </c>
      <c r="N85">
        <v>113.695312</v>
      </c>
      <c r="O85">
        <v>59.511375000000001</v>
      </c>
      <c r="P85">
        <v>120.87796899999999</v>
      </c>
      <c r="Q85">
        <v>21.001750000000001</v>
      </c>
      <c r="R85">
        <v>40.800471000000002</v>
      </c>
      <c r="S85">
        <v>25.400471</v>
      </c>
      <c r="T85">
        <v>0</v>
      </c>
      <c r="U85">
        <v>332.42343799999998</v>
      </c>
      <c r="V85">
        <v>19.952625000000001</v>
      </c>
      <c r="W85">
        <v>44.659114000000002</v>
      </c>
      <c r="X85">
        <v>141.73861600000001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8.5412250000000007</v>
      </c>
      <c r="AG85">
        <v>41.837564999999998</v>
      </c>
      <c r="AH85">
        <v>0</v>
      </c>
      <c r="AI85">
        <v>0</v>
      </c>
      <c r="AJ85">
        <v>0</v>
      </c>
      <c r="AK85">
        <v>51.910030999999996</v>
      </c>
      <c r="AL85">
        <v>1.3421099999999999</v>
      </c>
      <c r="AM85">
        <v>0</v>
      </c>
      <c r="AN85">
        <v>0.62602899999999995</v>
      </c>
      <c r="AO85">
        <v>0</v>
      </c>
      <c r="AP85">
        <v>0.36988900000000002</v>
      </c>
      <c r="AQ85">
        <v>27.286874999999998</v>
      </c>
      <c r="AR85">
        <v>12.751200000000001</v>
      </c>
      <c r="AS85">
        <v>7.5095789999999996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2263.9106019999995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653.72037499999999</v>
      </c>
      <c r="L86">
        <v>419.10618799999997</v>
      </c>
      <c r="M86">
        <v>83.737499999999997</v>
      </c>
      <c r="N86">
        <v>113.695312</v>
      </c>
      <c r="O86">
        <v>59.511375000000001</v>
      </c>
      <c r="P86">
        <v>120.87796899999999</v>
      </c>
      <c r="Q86">
        <v>21.001750000000001</v>
      </c>
      <c r="R86">
        <v>40.800471000000002</v>
      </c>
      <c r="S86">
        <v>25.400471</v>
      </c>
      <c r="T86">
        <v>0</v>
      </c>
      <c r="U86">
        <v>332.42343799999998</v>
      </c>
      <c r="V86">
        <v>19.952625000000001</v>
      </c>
      <c r="W86">
        <v>44.659114000000002</v>
      </c>
      <c r="X86">
        <v>141.73861600000001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15.860894999999999</v>
      </c>
      <c r="AF86">
        <v>8.5412250000000007</v>
      </c>
      <c r="AG86">
        <v>41.837564999999998</v>
      </c>
      <c r="AH86">
        <v>0</v>
      </c>
      <c r="AI86">
        <v>0</v>
      </c>
      <c r="AJ86">
        <v>0</v>
      </c>
      <c r="AK86">
        <v>51.910030999999996</v>
      </c>
      <c r="AL86">
        <v>1.3421099999999999</v>
      </c>
      <c r="AM86">
        <v>0</v>
      </c>
      <c r="AN86">
        <v>0.62602899999999995</v>
      </c>
      <c r="AO86">
        <v>0</v>
      </c>
      <c r="AP86">
        <v>0.36988900000000002</v>
      </c>
      <c r="AQ86">
        <v>27.286874999999998</v>
      </c>
      <c r="AR86">
        <v>12.751200000000001</v>
      </c>
      <c r="AS86">
        <v>7.5095789999999996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2263.9106019999995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636.41318100000001</v>
      </c>
      <c r="L87">
        <v>419.10618799999997</v>
      </c>
      <c r="M87">
        <v>83.737499999999997</v>
      </c>
      <c r="N87">
        <v>113.695312</v>
      </c>
      <c r="O87">
        <v>59.511375000000001</v>
      </c>
      <c r="P87">
        <v>120.87796899999999</v>
      </c>
      <c r="Q87">
        <v>21.001750000000001</v>
      </c>
      <c r="R87">
        <v>40.800471000000002</v>
      </c>
      <c r="S87">
        <v>25.400471</v>
      </c>
      <c r="T87">
        <v>0</v>
      </c>
      <c r="U87">
        <v>356.67843800000003</v>
      </c>
      <c r="V87">
        <v>19.952625000000001</v>
      </c>
      <c r="W87">
        <v>44.659114000000002</v>
      </c>
      <c r="X87">
        <v>141.73861600000001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15.860894999999999</v>
      </c>
      <c r="AF87">
        <v>8.5412250000000007</v>
      </c>
      <c r="AG87">
        <v>41.837564999999998</v>
      </c>
      <c r="AH87">
        <v>0</v>
      </c>
      <c r="AI87">
        <v>0</v>
      </c>
      <c r="AJ87">
        <v>0</v>
      </c>
      <c r="AK87">
        <v>51.910030999999996</v>
      </c>
      <c r="AL87">
        <v>1.3421099999999999</v>
      </c>
      <c r="AM87">
        <v>0</v>
      </c>
      <c r="AN87">
        <v>0.62602899999999995</v>
      </c>
      <c r="AO87">
        <v>0</v>
      </c>
      <c r="AP87">
        <v>0.36988900000000002</v>
      </c>
      <c r="AQ87">
        <v>13.582800000000001</v>
      </c>
      <c r="AR87">
        <v>12.751200000000001</v>
      </c>
      <c r="AS87">
        <v>7.5095789999999996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2257.154333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636.41318100000001</v>
      </c>
      <c r="L88">
        <v>410.94187799999997</v>
      </c>
      <c r="M88">
        <v>83.737499999999997</v>
      </c>
      <c r="N88">
        <v>113.695312</v>
      </c>
      <c r="O88">
        <v>59.511375000000001</v>
      </c>
      <c r="P88">
        <v>120.87796899999999</v>
      </c>
      <c r="Q88">
        <v>21.001750000000001</v>
      </c>
      <c r="R88">
        <v>40.800471000000002</v>
      </c>
      <c r="S88">
        <v>25.400471</v>
      </c>
      <c r="T88">
        <v>0</v>
      </c>
      <c r="U88">
        <v>376.169062</v>
      </c>
      <c r="V88">
        <v>19.952625000000001</v>
      </c>
      <c r="W88">
        <v>44.659114000000002</v>
      </c>
      <c r="X88">
        <v>141.73861600000001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15.860894999999999</v>
      </c>
      <c r="AF88">
        <v>8.5412250000000007</v>
      </c>
      <c r="AG88">
        <v>41.837564999999998</v>
      </c>
      <c r="AH88">
        <v>0</v>
      </c>
      <c r="AI88">
        <v>0</v>
      </c>
      <c r="AJ88">
        <v>0</v>
      </c>
      <c r="AK88">
        <v>51.910030999999996</v>
      </c>
      <c r="AL88">
        <v>1.3421099999999999</v>
      </c>
      <c r="AM88">
        <v>0</v>
      </c>
      <c r="AN88">
        <v>0.62602899999999995</v>
      </c>
      <c r="AO88">
        <v>0</v>
      </c>
      <c r="AP88">
        <v>0.36988900000000002</v>
      </c>
      <c r="AQ88">
        <v>13.582800000000001</v>
      </c>
      <c r="AR88">
        <v>12.751200000000001</v>
      </c>
      <c r="AS88">
        <v>7.5095789999999996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2268.4806469999994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636.41318100000001</v>
      </c>
      <c r="L89">
        <v>410.94187799999997</v>
      </c>
      <c r="M89">
        <v>83.737499999999997</v>
      </c>
      <c r="N89">
        <v>113.695312</v>
      </c>
      <c r="O89">
        <v>59.511375000000001</v>
      </c>
      <c r="P89">
        <v>120.87796899999999</v>
      </c>
      <c r="Q89">
        <v>21.001750000000001</v>
      </c>
      <c r="R89">
        <v>40.800471000000002</v>
      </c>
      <c r="S89">
        <v>25.400471</v>
      </c>
      <c r="T89">
        <v>0</v>
      </c>
      <c r="U89">
        <v>392.21875</v>
      </c>
      <c r="V89">
        <v>19.952625000000001</v>
      </c>
      <c r="W89">
        <v>44.659114000000002</v>
      </c>
      <c r="X89">
        <v>141.73861600000001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15.860894999999999</v>
      </c>
      <c r="AF89">
        <v>8.5412250000000007</v>
      </c>
      <c r="AG89">
        <v>41.837564999999998</v>
      </c>
      <c r="AH89">
        <v>0</v>
      </c>
      <c r="AI89">
        <v>0</v>
      </c>
      <c r="AJ89">
        <v>0</v>
      </c>
      <c r="AK89">
        <v>51.910030999999996</v>
      </c>
      <c r="AL89">
        <v>1.3421099999999999</v>
      </c>
      <c r="AM89">
        <v>0</v>
      </c>
      <c r="AN89">
        <v>0.62602899999999995</v>
      </c>
      <c r="AO89">
        <v>0</v>
      </c>
      <c r="AP89">
        <v>0.36988900000000002</v>
      </c>
      <c r="AQ89">
        <v>13.582800000000001</v>
      </c>
      <c r="AR89">
        <v>12.751200000000001</v>
      </c>
      <c r="AS89">
        <v>7.5095789999999996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2284.5303349999995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636.41318100000001</v>
      </c>
      <c r="L90">
        <v>410.94187799999997</v>
      </c>
      <c r="M90">
        <v>83.737499999999997</v>
      </c>
      <c r="N90">
        <v>113.695312</v>
      </c>
      <c r="O90">
        <v>59.511375000000001</v>
      </c>
      <c r="P90">
        <v>120.87796899999999</v>
      </c>
      <c r="Q90">
        <v>21.001750000000001</v>
      </c>
      <c r="R90">
        <v>40.800471000000002</v>
      </c>
      <c r="S90">
        <v>25.400471</v>
      </c>
      <c r="T90">
        <v>0</v>
      </c>
      <c r="U90">
        <v>401.48950200000002</v>
      </c>
      <c r="V90">
        <v>19.952625000000001</v>
      </c>
      <c r="W90">
        <v>44.659114000000002</v>
      </c>
      <c r="X90">
        <v>141.73861600000001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15.860894999999999</v>
      </c>
      <c r="AF90">
        <v>8.5412250000000007</v>
      </c>
      <c r="AG90">
        <v>41.837564999999998</v>
      </c>
      <c r="AH90">
        <v>0</v>
      </c>
      <c r="AI90">
        <v>0</v>
      </c>
      <c r="AJ90">
        <v>0</v>
      </c>
      <c r="AK90">
        <v>51.910030999999996</v>
      </c>
      <c r="AL90">
        <v>1.3421099999999999</v>
      </c>
      <c r="AM90">
        <v>0</v>
      </c>
      <c r="AN90">
        <v>0.62602899999999995</v>
      </c>
      <c r="AO90">
        <v>0</v>
      </c>
      <c r="AP90">
        <v>0.36988900000000002</v>
      </c>
      <c r="AQ90">
        <v>13.582800000000001</v>
      </c>
      <c r="AR90">
        <v>12.751200000000001</v>
      </c>
      <c r="AS90">
        <v>7.5095789999999996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2293.8010869999998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582.01713800000005</v>
      </c>
      <c r="L91">
        <v>373.72140100000001</v>
      </c>
      <c r="M91">
        <v>83.737499999999997</v>
      </c>
      <c r="N91">
        <v>113.695312</v>
      </c>
      <c r="O91">
        <v>59.511375000000001</v>
      </c>
      <c r="P91">
        <v>120.87796899999999</v>
      </c>
      <c r="Q91">
        <v>18.420286999999998</v>
      </c>
      <c r="R91">
        <v>37.207689999999999</v>
      </c>
      <c r="S91">
        <v>19.337105999999999</v>
      </c>
      <c r="T91">
        <v>0</v>
      </c>
      <c r="U91">
        <v>395.226562</v>
      </c>
      <c r="V91">
        <v>19.952625000000001</v>
      </c>
      <c r="W91">
        <v>44.659114000000002</v>
      </c>
      <c r="X91">
        <v>141.73861600000001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15.860894999999999</v>
      </c>
      <c r="AF91">
        <v>8.5412250000000007</v>
      </c>
      <c r="AG91">
        <v>41.837564999999998</v>
      </c>
      <c r="AH91">
        <v>0</v>
      </c>
      <c r="AI91">
        <v>0</v>
      </c>
      <c r="AJ91">
        <v>0</v>
      </c>
      <c r="AK91">
        <v>51.910030999999996</v>
      </c>
      <c r="AL91">
        <v>1.3421099999999999</v>
      </c>
      <c r="AM91">
        <v>0</v>
      </c>
      <c r="AN91">
        <v>0.62602899999999995</v>
      </c>
      <c r="AO91">
        <v>0</v>
      </c>
      <c r="AP91">
        <v>0.36988900000000002</v>
      </c>
      <c r="AQ91">
        <v>0</v>
      </c>
      <c r="AR91">
        <v>14.8764</v>
      </c>
      <c r="AS91">
        <v>7.5095789999999996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2172.2264180000002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578.481269</v>
      </c>
      <c r="L92">
        <v>305.45477799999998</v>
      </c>
      <c r="M92">
        <v>83.737499999999997</v>
      </c>
      <c r="N92">
        <v>113.695312</v>
      </c>
      <c r="O92">
        <v>59.511375000000001</v>
      </c>
      <c r="P92">
        <v>120.87796899999999</v>
      </c>
      <c r="Q92">
        <v>15.653426</v>
      </c>
      <c r="R92">
        <v>36.212138000000003</v>
      </c>
      <c r="S92">
        <v>19.337105999999999</v>
      </c>
      <c r="T92">
        <v>0</v>
      </c>
      <c r="U92">
        <v>399.97839599999998</v>
      </c>
      <c r="V92">
        <v>19.952625000000001</v>
      </c>
      <c r="W92">
        <v>44.659114000000002</v>
      </c>
      <c r="X92">
        <v>141.73861600000001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15.860894999999999</v>
      </c>
      <c r="AF92">
        <v>8.5412250000000007</v>
      </c>
      <c r="AG92">
        <v>41.837564999999998</v>
      </c>
      <c r="AH92">
        <v>0</v>
      </c>
      <c r="AI92">
        <v>0</v>
      </c>
      <c r="AJ92">
        <v>0</v>
      </c>
      <c r="AK92">
        <v>51.910030999999996</v>
      </c>
      <c r="AL92">
        <v>1.3421099999999999</v>
      </c>
      <c r="AM92">
        <v>0</v>
      </c>
      <c r="AN92">
        <v>0.62602899999999995</v>
      </c>
      <c r="AO92">
        <v>0</v>
      </c>
      <c r="AP92">
        <v>0.36988900000000002</v>
      </c>
      <c r="AQ92">
        <v>0</v>
      </c>
      <c r="AR92">
        <v>14.8764</v>
      </c>
      <c r="AS92">
        <v>7.5095789999999996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2101.4133470000002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578.481269</v>
      </c>
      <c r="L93">
        <v>235.311137</v>
      </c>
      <c r="M93">
        <v>83.737499999999997</v>
      </c>
      <c r="N93">
        <v>113.695312</v>
      </c>
      <c r="O93">
        <v>59.511375000000001</v>
      </c>
      <c r="P93">
        <v>120.87796899999999</v>
      </c>
      <c r="Q93">
        <v>17.030397000000001</v>
      </c>
      <c r="R93">
        <v>36.212138000000003</v>
      </c>
      <c r="S93">
        <v>22.798738</v>
      </c>
      <c r="T93">
        <v>0</v>
      </c>
      <c r="U93">
        <v>403.05312700000002</v>
      </c>
      <c r="V93">
        <v>19.952625000000001</v>
      </c>
      <c r="W93">
        <v>44.659114000000002</v>
      </c>
      <c r="X93">
        <v>141.73861600000001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15.860894999999999</v>
      </c>
      <c r="AF93">
        <v>8.5412250000000007</v>
      </c>
      <c r="AG93">
        <v>41.837564999999998</v>
      </c>
      <c r="AH93">
        <v>0</v>
      </c>
      <c r="AI93">
        <v>0</v>
      </c>
      <c r="AJ93">
        <v>0</v>
      </c>
      <c r="AK93">
        <v>51.910030999999996</v>
      </c>
      <c r="AL93">
        <v>1.3421099999999999</v>
      </c>
      <c r="AM93">
        <v>0</v>
      </c>
      <c r="AN93">
        <v>0.62602899999999995</v>
      </c>
      <c r="AO93">
        <v>0</v>
      </c>
      <c r="AP93">
        <v>0.36988900000000002</v>
      </c>
      <c r="AQ93">
        <v>0</v>
      </c>
      <c r="AR93">
        <v>14.8764</v>
      </c>
      <c r="AS93">
        <v>7.5095789999999996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2039.1830400000003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578.481269</v>
      </c>
      <c r="L94">
        <v>232.23527200000001</v>
      </c>
      <c r="M94">
        <v>83.737499999999997</v>
      </c>
      <c r="N94">
        <v>113.695312</v>
      </c>
      <c r="O94">
        <v>59.511375000000001</v>
      </c>
      <c r="P94">
        <v>120.87796899999999</v>
      </c>
      <c r="Q94">
        <v>15.653426</v>
      </c>
      <c r="R94">
        <v>36.212138000000003</v>
      </c>
      <c r="S94">
        <v>19.337105999999999</v>
      </c>
      <c r="T94">
        <v>0</v>
      </c>
      <c r="U94">
        <v>403.066125</v>
      </c>
      <c r="V94">
        <v>19.952625000000001</v>
      </c>
      <c r="W94">
        <v>44.659114000000002</v>
      </c>
      <c r="X94">
        <v>141.73861600000001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8.5412250000000007</v>
      </c>
      <c r="AG94">
        <v>41.837564999999998</v>
      </c>
      <c r="AH94">
        <v>0</v>
      </c>
      <c r="AI94">
        <v>0</v>
      </c>
      <c r="AJ94">
        <v>0</v>
      </c>
      <c r="AK94">
        <v>51.910030999999996</v>
      </c>
      <c r="AL94">
        <v>1.3421099999999999</v>
      </c>
      <c r="AM94">
        <v>0</v>
      </c>
      <c r="AN94">
        <v>0.62602899999999995</v>
      </c>
      <c r="AO94">
        <v>0</v>
      </c>
      <c r="AP94">
        <v>0.36988900000000002</v>
      </c>
      <c r="AQ94">
        <v>0</v>
      </c>
      <c r="AR94">
        <v>14.8764</v>
      </c>
      <c r="AS94">
        <v>7.5095789999999996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2015.4206750000003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578.481269</v>
      </c>
      <c r="L95">
        <v>232.23527200000001</v>
      </c>
      <c r="M95">
        <v>83.737499999999997</v>
      </c>
      <c r="N95">
        <v>113.695312</v>
      </c>
      <c r="O95">
        <v>59.511375000000001</v>
      </c>
      <c r="P95">
        <v>120.87796899999999</v>
      </c>
      <c r="Q95">
        <v>15.653426</v>
      </c>
      <c r="R95">
        <v>36.212138000000003</v>
      </c>
      <c r="S95">
        <v>19.337105999999999</v>
      </c>
      <c r="T95">
        <v>0</v>
      </c>
      <c r="U95">
        <v>403.066125</v>
      </c>
      <c r="V95">
        <v>19.952625000000001</v>
      </c>
      <c r="W95">
        <v>44.659114000000002</v>
      </c>
      <c r="X95">
        <v>141.73861600000001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8.5412250000000007</v>
      </c>
      <c r="AG95">
        <v>41.837564999999998</v>
      </c>
      <c r="AH95">
        <v>0</v>
      </c>
      <c r="AI95">
        <v>0</v>
      </c>
      <c r="AJ95">
        <v>0</v>
      </c>
      <c r="AK95">
        <v>51.910030999999996</v>
      </c>
      <c r="AL95">
        <v>2.23685</v>
      </c>
      <c r="AM95">
        <v>0</v>
      </c>
      <c r="AN95">
        <v>0.62602899999999995</v>
      </c>
      <c r="AO95">
        <v>0</v>
      </c>
      <c r="AP95">
        <v>0.36988900000000002</v>
      </c>
      <c r="AQ95">
        <v>0</v>
      </c>
      <c r="AR95">
        <v>14.8764</v>
      </c>
      <c r="AS95">
        <v>7.5095789999999996</v>
      </c>
      <c r="AT95">
        <v>19.141590000000001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2016.2070050000002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578.481269</v>
      </c>
      <c r="L96">
        <v>232.23527200000001</v>
      </c>
      <c r="M96">
        <v>83.737499999999997</v>
      </c>
      <c r="N96">
        <v>113.695312</v>
      </c>
      <c r="O96">
        <v>59.511375000000001</v>
      </c>
      <c r="P96">
        <v>120.87796899999999</v>
      </c>
      <c r="Q96">
        <v>15.653426</v>
      </c>
      <c r="R96">
        <v>30.576411</v>
      </c>
      <c r="S96">
        <v>19.337105999999999</v>
      </c>
      <c r="T96">
        <v>0</v>
      </c>
      <c r="U96">
        <v>403.066125</v>
      </c>
      <c r="V96">
        <v>17.199874999999999</v>
      </c>
      <c r="W96">
        <v>44.659114000000002</v>
      </c>
      <c r="X96">
        <v>141.73861600000001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8.5412250000000007</v>
      </c>
      <c r="AG96">
        <v>41.837564999999998</v>
      </c>
      <c r="AH96">
        <v>0</v>
      </c>
      <c r="AI96">
        <v>0</v>
      </c>
      <c r="AJ96">
        <v>0</v>
      </c>
      <c r="AK96">
        <v>51.910030999999996</v>
      </c>
      <c r="AL96">
        <v>2.23685</v>
      </c>
      <c r="AM96">
        <v>0</v>
      </c>
      <c r="AN96">
        <v>0.62602899999999995</v>
      </c>
      <c r="AO96">
        <v>0</v>
      </c>
      <c r="AP96">
        <v>0.36988900000000002</v>
      </c>
      <c r="AQ96">
        <v>0</v>
      </c>
      <c r="AR96">
        <v>14.8764</v>
      </c>
      <c r="AS96">
        <v>7.5095789999999996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2007.9269380000003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578.481269</v>
      </c>
      <c r="L97">
        <v>232.23527200000001</v>
      </c>
      <c r="M97">
        <v>83.737499999999997</v>
      </c>
      <c r="N97">
        <v>113.695312</v>
      </c>
      <c r="O97">
        <v>59.511375000000001</v>
      </c>
      <c r="P97">
        <v>120.87796899999999</v>
      </c>
      <c r="Q97">
        <v>15.653426</v>
      </c>
      <c r="R97">
        <v>30.576411</v>
      </c>
      <c r="S97">
        <v>19.337105999999999</v>
      </c>
      <c r="T97">
        <v>0</v>
      </c>
      <c r="U97">
        <v>403.066125</v>
      </c>
      <c r="V97">
        <v>17.199874999999999</v>
      </c>
      <c r="W97">
        <v>44.659114000000002</v>
      </c>
      <c r="X97">
        <v>141.73861600000001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8.5412250000000007</v>
      </c>
      <c r="AG97">
        <v>41.837564999999998</v>
      </c>
      <c r="AH97">
        <v>0</v>
      </c>
      <c r="AI97">
        <v>0</v>
      </c>
      <c r="AJ97">
        <v>0</v>
      </c>
      <c r="AK97">
        <v>51.910030999999996</v>
      </c>
      <c r="AL97">
        <v>2.23685</v>
      </c>
      <c r="AM97">
        <v>0</v>
      </c>
      <c r="AN97">
        <v>0.62602899999999995</v>
      </c>
      <c r="AO97">
        <v>0</v>
      </c>
      <c r="AP97">
        <v>0.36988900000000002</v>
      </c>
      <c r="AQ97">
        <v>0</v>
      </c>
      <c r="AR97">
        <v>7.9695</v>
      </c>
      <c r="AS97">
        <v>7.5095789999999996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2001.0200380000001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578.481269</v>
      </c>
      <c r="L98">
        <v>232.23527200000001</v>
      </c>
      <c r="M98">
        <v>83.737499999999997</v>
      </c>
      <c r="N98">
        <v>113.695312</v>
      </c>
      <c r="O98">
        <v>59.511375000000001</v>
      </c>
      <c r="P98">
        <v>120.87796899999999</v>
      </c>
      <c r="Q98">
        <v>15.653426</v>
      </c>
      <c r="R98">
        <v>30.576411</v>
      </c>
      <c r="S98">
        <v>19.337105999999999</v>
      </c>
      <c r="T98">
        <v>0</v>
      </c>
      <c r="U98">
        <v>403.066125</v>
      </c>
      <c r="V98">
        <v>17.199874999999999</v>
      </c>
      <c r="W98">
        <v>44.659114000000002</v>
      </c>
      <c r="X98">
        <v>141.73861600000001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8.5412250000000007</v>
      </c>
      <c r="AG98">
        <v>41.837564999999998</v>
      </c>
      <c r="AH98">
        <v>0</v>
      </c>
      <c r="AI98">
        <v>0</v>
      </c>
      <c r="AJ98">
        <v>0</v>
      </c>
      <c r="AK98">
        <v>51.910030999999996</v>
      </c>
      <c r="AL98">
        <v>2.23685</v>
      </c>
      <c r="AM98">
        <v>0</v>
      </c>
      <c r="AN98">
        <v>0.62602899999999995</v>
      </c>
      <c r="AO98">
        <v>0</v>
      </c>
      <c r="AP98">
        <v>0.36988900000000002</v>
      </c>
      <c r="AQ98">
        <v>0</v>
      </c>
      <c r="AR98">
        <v>7.9695</v>
      </c>
      <c r="AS98">
        <v>7.5095789999999996</v>
      </c>
      <c r="AT98">
        <v>17.476300999999999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1999.246339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12.934103063250001</v>
      </c>
      <c r="L99">
        <f t="shared" si="2"/>
        <v>8.3779348540000029</v>
      </c>
      <c r="M99">
        <f t="shared" si="2"/>
        <v>2.0097000000000032</v>
      </c>
      <c r="N99">
        <f t="shared" si="2"/>
        <v>2.7286874879999972</v>
      </c>
      <c r="O99">
        <f t="shared" si="2"/>
        <v>1.4282730000000008</v>
      </c>
      <c r="P99">
        <f t="shared" si="2"/>
        <v>2.9010712559999958</v>
      </c>
      <c r="Q99">
        <f t="shared" si="2"/>
        <v>0.43190801799999978</v>
      </c>
      <c r="R99">
        <f t="shared" si="2"/>
        <v>0.85362904700000009</v>
      </c>
      <c r="S99">
        <f t="shared" si="2"/>
        <v>0.52497455049999975</v>
      </c>
      <c r="T99">
        <f t="shared" si="2"/>
        <v>0</v>
      </c>
      <c r="U99">
        <f t="shared" si="2"/>
        <v>9.2919144892500078</v>
      </c>
      <c r="V99">
        <f t="shared" si="2"/>
        <v>0.42267060374999943</v>
      </c>
      <c r="W99">
        <f t="shared" si="2"/>
        <v>0.97896638300000038</v>
      </c>
      <c r="X99">
        <f t="shared" si="2"/>
        <v>3.1460337010000021</v>
      </c>
      <c r="Y99">
        <f t="shared" si="2"/>
        <v>0</v>
      </c>
      <c r="Z99">
        <f t="shared" si="2"/>
        <v>5.2308602500000002E-2</v>
      </c>
      <c r="AA99">
        <f t="shared" si="2"/>
        <v>8.1207669750000003E-2</v>
      </c>
      <c r="AB99">
        <f t="shared" si="2"/>
        <v>8.9227104249999994E-2</v>
      </c>
      <c r="AC99">
        <f t="shared" si="2"/>
        <v>0</v>
      </c>
      <c r="AD99">
        <f t="shared" si="2"/>
        <v>8.263997675000001E-2</v>
      </c>
      <c r="AE99">
        <f t="shared" si="2"/>
        <v>0.25881018950000034</v>
      </c>
      <c r="AF99">
        <f t="shared" si="2"/>
        <v>0.25623675000000035</v>
      </c>
      <c r="AG99">
        <f t="shared" si="2"/>
        <v>1.0041015599999981</v>
      </c>
      <c r="AH99">
        <f t="shared" si="2"/>
        <v>0.53757253999999999</v>
      </c>
      <c r="AI99">
        <f t="shared" si="2"/>
        <v>0</v>
      </c>
      <c r="AJ99">
        <f t="shared" si="2"/>
        <v>0</v>
      </c>
      <c r="AK99">
        <f t="shared" si="2"/>
        <v>1.2458407439999999</v>
      </c>
      <c r="AL99">
        <f t="shared" si="2"/>
        <v>0.25539234875000016</v>
      </c>
      <c r="AM99">
        <f t="shared" si="2"/>
        <v>6.4124963750000014E-2</v>
      </c>
      <c r="AN99">
        <f t="shared" si="2"/>
        <v>1.7178973000000035E-2</v>
      </c>
      <c r="AO99">
        <f t="shared" si="2"/>
        <v>0</v>
      </c>
      <c r="AP99">
        <f t="shared" si="2"/>
        <v>7.644368500000007E-3</v>
      </c>
      <c r="AQ99">
        <f t="shared" si="2"/>
        <v>0.4657263187499997</v>
      </c>
      <c r="AR99">
        <f t="shared" si="2"/>
        <v>0.21398107500000024</v>
      </c>
      <c r="AS99">
        <f t="shared" si="2"/>
        <v>0.17534219150000027</v>
      </c>
      <c r="AT99">
        <f t="shared" si="2"/>
        <v>0.41119152749999999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51.248393357249981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173.47</v>
      </c>
      <c r="C3" s="34">
        <v>57.38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231</v>
      </c>
      <c r="O3">
        <v>51.98</v>
      </c>
      <c r="P3">
        <v>0.65</v>
      </c>
      <c r="Q3">
        <v>18.71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11.67</v>
      </c>
      <c r="AI3">
        <v>11.67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173.47</v>
      </c>
      <c r="C4" s="34">
        <v>57.38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192.5</v>
      </c>
      <c r="O4">
        <v>51.98</v>
      </c>
      <c r="P4">
        <v>0.65</v>
      </c>
      <c r="Q4">
        <v>17.100000000000001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11.67</v>
      </c>
      <c r="AI4">
        <v>11.67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173.47</v>
      </c>
      <c r="C5" s="34">
        <v>57.38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51.98</v>
      </c>
      <c r="P5">
        <v>0.65</v>
      </c>
      <c r="Q5">
        <v>15.74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11.67</v>
      </c>
      <c r="AI5">
        <v>11.67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173.47</v>
      </c>
      <c r="C6" s="34">
        <v>57.38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51.98</v>
      </c>
      <c r="P6">
        <v>0.65</v>
      </c>
      <c r="Q6">
        <v>14.63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11.67</v>
      </c>
      <c r="AI6">
        <v>11.67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173.47</v>
      </c>
      <c r="C7" s="34">
        <v>40.369999999999997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51.98</v>
      </c>
      <c r="P7">
        <v>0.65</v>
      </c>
      <c r="Q7">
        <v>13.84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11.67</v>
      </c>
      <c r="AI7">
        <v>11.67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173.47</v>
      </c>
      <c r="C8" s="34">
        <v>40.369999999999997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51.98</v>
      </c>
      <c r="P8">
        <v>0.65</v>
      </c>
      <c r="Q8">
        <v>10.72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17.5</v>
      </c>
      <c r="Y8">
        <v>5.84</v>
      </c>
      <c r="Z8">
        <v>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11.67</v>
      </c>
      <c r="AI8">
        <v>11.67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173.47</v>
      </c>
      <c r="C9" s="34">
        <v>40.369999999999997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51.98</v>
      </c>
      <c r="P9">
        <v>0.65</v>
      </c>
      <c r="Q9">
        <v>10.38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17.5</v>
      </c>
      <c r="Y9">
        <v>5.84</v>
      </c>
      <c r="Z9">
        <v>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11.67</v>
      </c>
      <c r="AI9">
        <v>11.67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173.47</v>
      </c>
      <c r="C10" s="34">
        <v>40.369999999999997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51.98</v>
      </c>
      <c r="P10">
        <v>0.65</v>
      </c>
      <c r="Q10">
        <v>10.199999999999999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17.5</v>
      </c>
      <c r="Y10">
        <v>5.84</v>
      </c>
      <c r="Z10">
        <v>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11.67</v>
      </c>
      <c r="AI10">
        <v>11.67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125.35</v>
      </c>
      <c r="C11" s="34">
        <v>40.369999999999997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51.98</v>
      </c>
      <c r="P11">
        <v>0.65</v>
      </c>
      <c r="Q11">
        <v>10.1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17.5</v>
      </c>
      <c r="Y11">
        <v>5.84</v>
      </c>
      <c r="Z11">
        <v>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11.67</v>
      </c>
      <c r="AI11">
        <v>11.67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113.58</v>
      </c>
      <c r="C12" s="34">
        <v>40.369999999999997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51.98</v>
      </c>
      <c r="P12">
        <v>0.65</v>
      </c>
      <c r="Q12">
        <v>9.94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17.5</v>
      </c>
      <c r="Y12">
        <v>5.84</v>
      </c>
      <c r="Z12">
        <v>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11.67</v>
      </c>
      <c r="AI12">
        <v>11.67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113.58</v>
      </c>
      <c r="C13" s="34">
        <v>40.369999999999997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51.98</v>
      </c>
      <c r="P13">
        <v>0.65</v>
      </c>
      <c r="Q13">
        <v>9.74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17.5</v>
      </c>
      <c r="Y13">
        <v>5.84</v>
      </c>
      <c r="Z13">
        <v>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5.34</v>
      </c>
      <c r="AH13">
        <v>11.67</v>
      </c>
      <c r="AI13">
        <v>11.67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113.58</v>
      </c>
      <c r="C14" s="34">
        <v>40.369999999999997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51.98</v>
      </c>
      <c r="P14">
        <v>0.65</v>
      </c>
      <c r="Q14">
        <v>9.94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17.5</v>
      </c>
      <c r="Y14">
        <v>5.84</v>
      </c>
      <c r="Z14">
        <v>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5.34</v>
      </c>
      <c r="AH14">
        <v>11.67</v>
      </c>
      <c r="AI14">
        <v>11.67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113.58</v>
      </c>
      <c r="C15" s="34">
        <v>40.369999999999997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51.98</v>
      </c>
      <c r="P15">
        <v>0.65</v>
      </c>
      <c r="Q15">
        <v>10.28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17.5</v>
      </c>
      <c r="Y15">
        <v>5.84</v>
      </c>
      <c r="Z15">
        <v>5.83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5.34</v>
      </c>
      <c r="AH15">
        <v>11.67</v>
      </c>
      <c r="AI15">
        <v>11.67</v>
      </c>
      <c r="AJ15">
        <v>22.14</v>
      </c>
      <c r="AK15">
        <v>0</v>
      </c>
      <c r="AL15">
        <v>0</v>
      </c>
    </row>
    <row r="16" spans="1:38">
      <c r="A16" t="s">
        <v>58</v>
      </c>
      <c r="B16" s="34">
        <v>113.58</v>
      </c>
      <c r="C16" s="34">
        <v>40.369999999999997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51.98</v>
      </c>
      <c r="P16">
        <v>0.65</v>
      </c>
      <c r="Q16">
        <v>10.24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17.5</v>
      </c>
      <c r="Y16">
        <v>5.84</v>
      </c>
      <c r="Z16">
        <v>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5.34</v>
      </c>
      <c r="AH16">
        <v>11.67</v>
      </c>
      <c r="AI16">
        <v>11.67</v>
      </c>
      <c r="AJ16">
        <v>22.14</v>
      </c>
      <c r="AK16">
        <v>0</v>
      </c>
      <c r="AL16">
        <v>0</v>
      </c>
    </row>
    <row r="17" spans="1:38">
      <c r="A17" t="s">
        <v>59</v>
      </c>
      <c r="B17" s="34">
        <v>113.58</v>
      </c>
      <c r="C17" s="34">
        <v>40.369999999999997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51.98</v>
      </c>
      <c r="P17">
        <v>0.65</v>
      </c>
      <c r="Q17">
        <v>10.28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15</v>
      </c>
      <c r="Y17">
        <v>5</v>
      </c>
      <c r="Z17">
        <v>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5.34</v>
      </c>
      <c r="AH17">
        <v>11.67</v>
      </c>
      <c r="AI17">
        <v>11.67</v>
      </c>
      <c r="AJ17">
        <v>22.14</v>
      </c>
      <c r="AK17">
        <v>0</v>
      </c>
      <c r="AL17">
        <v>0</v>
      </c>
    </row>
    <row r="18" spans="1:38">
      <c r="A18" t="s">
        <v>60</v>
      </c>
      <c r="B18" s="34">
        <v>113.58</v>
      </c>
      <c r="C18" s="34">
        <v>40.369999999999997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51.98</v>
      </c>
      <c r="P18">
        <v>0.65</v>
      </c>
      <c r="Q18">
        <v>10.039999999999999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15</v>
      </c>
      <c r="Y18">
        <v>5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5.34</v>
      </c>
      <c r="AH18">
        <v>11.67</v>
      </c>
      <c r="AI18">
        <v>11.67</v>
      </c>
      <c r="AJ18">
        <v>22.14</v>
      </c>
      <c r="AK18">
        <v>0</v>
      </c>
      <c r="AL18">
        <v>0</v>
      </c>
    </row>
    <row r="19" spans="1:38">
      <c r="A19" t="s">
        <v>61</v>
      </c>
      <c r="B19" s="34">
        <v>113.58</v>
      </c>
      <c r="C19" s="34">
        <v>40.369999999999997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51.98</v>
      </c>
      <c r="P19">
        <v>0.65</v>
      </c>
      <c r="Q19">
        <v>10.29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15</v>
      </c>
      <c r="Y19">
        <v>5</v>
      </c>
      <c r="Z19">
        <v>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5.34</v>
      </c>
      <c r="AH19">
        <v>11.67</v>
      </c>
      <c r="AI19">
        <v>11.67</v>
      </c>
      <c r="AJ19">
        <v>22.14</v>
      </c>
      <c r="AK19">
        <v>0</v>
      </c>
      <c r="AL19">
        <v>0</v>
      </c>
    </row>
    <row r="20" spans="1:38">
      <c r="A20" t="s">
        <v>62</v>
      </c>
      <c r="B20" s="34">
        <v>113.58</v>
      </c>
      <c r="C20" s="34">
        <v>40.369999999999997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70.180000000000007</v>
      </c>
      <c r="N20">
        <v>148.88</v>
      </c>
      <c r="O20">
        <v>51.98</v>
      </c>
      <c r="P20">
        <v>0.65</v>
      </c>
      <c r="Q20">
        <v>10.32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15</v>
      </c>
      <c r="Y20">
        <v>5</v>
      </c>
      <c r="Z20">
        <v>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5.34</v>
      </c>
      <c r="AH20">
        <v>11.67</v>
      </c>
      <c r="AI20">
        <v>11.67</v>
      </c>
      <c r="AJ20">
        <v>22.14</v>
      </c>
      <c r="AK20">
        <v>0</v>
      </c>
      <c r="AL20">
        <v>0</v>
      </c>
    </row>
    <row r="21" spans="1:38">
      <c r="A21" t="s">
        <v>63</v>
      </c>
      <c r="B21" s="34">
        <v>113.58</v>
      </c>
      <c r="C21" s="34">
        <v>40.369999999999997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70.180000000000007</v>
      </c>
      <c r="N21">
        <v>148.88</v>
      </c>
      <c r="O21">
        <v>51.98</v>
      </c>
      <c r="P21">
        <v>0.65</v>
      </c>
      <c r="Q21">
        <v>10.65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15</v>
      </c>
      <c r="Y21">
        <v>5</v>
      </c>
      <c r="Z21">
        <v>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5.34</v>
      </c>
      <c r="AH21">
        <v>11.67</v>
      </c>
      <c r="AI21">
        <v>11.67</v>
      </c>
      <c r="AJ21">
        <v>22.14</v>
      </c>
      <c r="AK21">
        <v>0</v>
      </c>
      <c r="AL21">
        <v>0</v>
      </c>
    </row>
    <row r="22" spans="1:38">
      <c r="A22" t="s">
        <v>64</v>
      </c>
      <c r="B22" s="34">
        <v>113.58</v>
      </c>
      <c r="C22" s="34">
        <v>40.369999999999997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70.180000000000007</v>
      </c>
      <c r="N22">
        <v>148.88</v>
      </c>
      <c r="O22">
        <v>51.98</v>
      </c>
      <c r="P22">
        <v>0.65</v>
      </c>
      <c r="Q22">
        <v>11.32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15</v>
      </c>
      <c r="Y22">
        <v>5</v>
      </c>
      <c r="Z22">
        <v>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5.34</v>
      </c>
      <c r="AH22">
        <v>11.67</v>
      </c>
      <c r="AI22">
        <v>11.67</v>
      </c>
      <c r="AJ22">
        <v>22.14</v>
      </c>
      <c r="AK22">
        <v>0</v>
      </c>
      <c r="AL22">
        <v>0</v>
      </c>
    </row>
    <row r="23" spans="1:38">
      <c r="A23" t="s">
        <v>65</v>
      </c>
      <c r="B23" s="34">
        <v>161.69999999999999</v>
      </c>
      <c r="C23" s="34">
        <v>57.38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192.5</v>
      </c>
      <c r="O23">
        <v>51.98</v>
      </c>
      <c r="P23">
        <v>0.65</v>
      </c>
      <c r="Q23">
        <v>12.06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15</v>
      </c>
      <c r="Y23">
        <v>5</v>
      </c>
      <c r="Z23">
        <v>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5.34</v>
      </c>
      <c r="AH23">
        <v>11.67</v>
      </c>
      <c r="AI23">
        <v>11.67</v>
      </c>
      <c r="AJ23">
        <v>22.14</v>
      </c>
      <c r="AK23">
        <v>0</v>
      </c>
      <c r="AL23">
        <v>0</v>
      </c>
    </row>
    <row r="24" spans="1:38">
      <c r="A24" t="s">
        <v>66</v>
      </c>
      <c r="B24" s="34">
        <v>173.47</v>
      </c>
      <c r="C24" s="34">
        <v>57.38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66.03</v>
      </c>
      <c r="N24">
        <v>231</v>
      </c>
      <c r="O24">
        <v>51.98</v>
      </c>
      <c r="P24">
        <v>0.65</v>
      </c>
      <c r="Q24">
        <v>12.82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15</v>
      </c>
      <c r="Y24">
        <v>5</v>
      </c>
      <c r="Z24">
        <v>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5.34</v>
      </c>
      <c r="AH24">
        <v>11.67</v>
      </c>
      <c r="AI24">
        <v>11.67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173.47</v>
      </c>
      <c r="C25" s="34">
        <v>57.38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66.03</v>
      </c>
      <c r="N25">
        <v>270.7</v>
      </c>
      <c r="O25">
        <v>51.98</v>
      </c>
      <c r="P25">
        <v>0.65</v>
      </c>
      <c r="Q25">
        <v>13.1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15</v>
      </c>
      <c r="Y25">
        <v>5</v>
      </c>
      <c r="Z25">
        <v>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5.34</v>
      </c>
      <c r="AH25">
        <v>11.67</v>
      </c>
      <c r="AI25">
        <v>11.67</v>
      </c>
      <c r="AJ25">
        <v>0</v>
      </c>
      <c r="AK25">
        <v>0</v>
      </c>
      <c r="AL25">
        <v>0</v>
      </c>
    </row>
    <row r="26" spans="1:38">
      <c r="A26" t="s">
        <v>68</v>
      </c>
      <c r="B26" s="34">
        <v>173.47</v>
      </c>
      <c r="C26" s="34">
        <v>57.38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231</v>
      </c>
      <c r="O26">
        <v>51.98</v>
      </c>
      <c r="P26">
        <v>0.65</v>
      </c>
      <c r="Q26">
        <v>13.03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15</v>
      </c>
      <c r="Y26">
        <v>5</v>
      </c>
      <c r="Z26">
        <v>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5.34</v>
      </c>
      <c r="AH26">
        <v>11.67</v>
      </c>
      <c r="AI26">
        <v>11.67</v>
      </c>
      <c r="AJ26">
        <v>0</v>
      </c>
      <c r="AK26">
        <v>0</v>
      </c>
      <c r="AL26">
        <v>0</v>
      </c>
    </row>
    <row r="27" spans="1:38">
      <c r="A27" t="s">
        <v>69</v>
      </c>
      <c r="B27" s="34">
        <v>221.6</v>
      </c>
      <c r="C27" s="34">
        <v>57.38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84.89</v>
      </c>
      <c r="N27">
        <v>231</v>
      </c>
      <c r="O27">
        <v>80.849999999999994</v>
      </c>
      <c r="P27">
        <v>0.65</v>
      </c>
      <c r="Q27">
        <v>16.04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15</v>
      </c>
      <c r="Y27">
        <v>5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5.34</v>
      </c>
      <c r="AH27">
        <v>11.67</v>
      </c>
      <c r="AI27">
        <v>11.67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260.45</v>
      </c>
      <c r="C28" s="34">
        <v>81.45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115.08</v>
      </c>
      <c r="N28">
        <v>270.7</v>
      </c>
      <c r="O28">
        <v>99.73</v>
      </c>
      <c r="P28">
        <v>0.65</v>
      </c>
      <c r="Q28">
        <v>15.81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15</v>
      </c>
      <c r="Y28">
        <v>5</v>
      </c>
      <c r="Z28">
        <v>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5.34</v>
      </c>
      <c r="AH28">
        <v>11.67</v>
      </c>
      <c r="AI28">
        <v>11.67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260.45</v>
      </c>
      <c r="C29" s="34">
        <v>86.82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270.7</v>
      </c>
      <c r="O29">
        <v>99.73</v>
      </c>
      <c r="P29">
        <v>0.65</v>
      </c>
      <c r="Q29">
        <v>15.79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15</v>
      </c>
      <c r="Y29">
        <v>5</v>
      </c>
      <c r="Z29">
        <v>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5.34</v>
      </c>
      <c r="AH29">
        <v>11.67</v>
      </c>
      <c r="AI29">
        <v>11.67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260.45</v>
      </c>
      <c r="C30" s="34">
        <v>86.82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270.7</v>
      </c>
      <c r="O30">
        <v>99.73</v>
      </c>
      <c r="P30">
        <v>0.65</v>
      </c>
      <c r="Q30">
        <v>16.11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15</v>
      </c>
      <c r="Y30">
        <v>5</v>
      </c>
      <c r="Z30">
        <v>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5.34</v>
      </c>
      <c r="AH30">
        <v>11.67</v>
      </c>
      <c r="AI30">
        <v>11.67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260.45</v>
      </c>
      <c r="C31" s="34">
        <v>86.82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270.7</v>
      </c>
      <c r="O31">
        <v>99.73</v>
      </c>
      <c r="P31">
        <v>0.65</v>
      </c>
      <c r="Q31">
        <v>18.78</v>
      </c>
      <c r="R31" s="93">
        <v>1</v>
      </c>
      <c r="S31" s="93">
        <v>7</v>
      </c>
      <c r="T31" s="93">
        <v>1</v>
      </c>
      <c r="U31">
        <v>0.95</v>
      </c>
      <c r="V31">
        <v>0.86668199999999995</v>
      </c>
      <c r="W31">
        <v>1.3</v>
      </c>
      <c r="X31">
        <v>15</v>
      </c>
      <c r="Y31">
        <v>5</v>
      </c>
      <c r="Z31">
        <v>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5.34</v>
      </c>
      <c r="AH31">
        <v>11.67</v>
      </c>
      <c r="AI31">
        <v>11.67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260.45</v>
      </c>
      <c r="C32" s="34">
        <v>86.82</v>
      </c>
      <c r="D32" s="93">
        <f t="shared" si="0"/>
        <v>25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270.7</v>
      </c>
      <c r="O32">
        <v>99.73</v>
      </c>
      <c r="P32">
        <v>0.65</v>
      </c>
      <c r="Q32">
        <v>18.73</v>
      </c>
      <c r="R32" s="93">
        <v>7</v>
      </c>
      <c r="S32" s="93">
        <v>13</v>
      </c>
      <c r="T32" s="93">
        <v>5</v>
      </c>
      <c r="U32">
        <v>0.95</v>
      </c>
      <c r="V32">
        <v>4.1581260000000002</v>
      </c>
      <c r="W32">
        <v>1.3</v>
      </c>
      <c r="X32">
        <v>15</v>
      </c>
      <c r="Y32">
        <v>5</v>
      </c>
      <c r="Z32">
        <v>5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5.34</v>
      </c>
      <c r="AH32">
        <v>11.67</v>
      </c>
      <c r="AI32">
        <v>11.67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260.45</v>
      </c>
      <c r="C33" s="34">
        <v>86.82</v>
      </c>
      <c r="D33" s="93">
        <f t="shared" si="0"/>
        <v>43.5</v>
      </c>
      <c r="E33" s="34">
        <v>0</v>
      </c>
      <c r="F33" s="34"/>
      <c r="G33" s="34"/>
      <c r="H33" s="34"/>
      <c r="I33" s="34"/>
      <c r="J33" s="37">
        <v>0.09</v>
      </c>
      <c r="K33" s="37">
        <v>0.09</v>
      </c>
      <c r="L33" s="37">
        <v>0.09</v>
      </c>
      <c r="M33">
        <v>115.08</v>
      </c>
      <c r="N33">
        <v>270.7</v>
      </c>
      <c r="O33">
        <v>99.73</v>
      </c>
      <c r="P33">
        <v>0.65</v>
      </c>
      <c r="Q33">
        <v>18.649999999999999</v>
      </c>
      <c r="R33" s="93">
        <v>12.5</v>
      </c>
      <c r="S33" s="93">
        <v>20</v>
      </c>
      <c r="T33" s="93">
        <v>11</v>
      </c>
      <c r="U33">
        <v>0.95</v>
      </c>
      <c r="V33">
        <v>8.2286099999999998</v>
      </c>
      <c r="W33">
        <v>1.3</v>
      </c>
      <c r="X33">
        <v>15</v>
      </c>
      <c r="Y33">
        <v>5</v>
      </c>
      <c r="Z33">
        <v>5</v>
      </c>
      <c r="AA33">
        <v>0.6</v>
      </c>
      <c r="AB33">
        <v>0.12</v>
      </c>
      <c r="AC33">
        <v>0.88</v>
      </c>
      <c r="AD33">
        <v>1</v>
      </c>
      <c r="AE33">
        <v>3</v>
      </c>
      <c r="AF33">
        <v>1</v>
      </c>
      <c r="AG33">
        <v>5.34</v>
      </c>
      <c r="AH33">
        <v>11.67</v>
      </c>
      <c r="AI33">
        <v>11.67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260.45</v>
      </c>
      <c r="C34" s="34">
        <v>86.82</v>
      </c>
      <c r="D34" s="93">
        <f t="shared" si="0"/>
        <v>73.94</v>
      </c>
      <c r="E34" s="34">
        <v>0</v>
      </c>
      <c r="F34" s="34"/>
      <c r="G34" s="34"/>
      <c r="H34" s="34"/>
      <c r="I34" s="34"/>
      <c r="J34" s="37">
        <v>0.34</v>
      </c>
      <c r="K34" s="37">
        <v>0.34</v>
      </c>
      <c r="L34" s="37">
        <v>0.35</v>
      </c>
      <c r="M34">
        <v>115.08</v>
      </c>
      <c r="N34">
        <v>270.7</v>
      </c>
      <c r="O34">
        <v>99.73</v>
      </c>
      <c r="P34">
        <v>0.65</v>
      </c>
      <c r="Q34">
        <v>18.43</v>
      </c>
      <c r="R34" s="93">
        <v>31.27</v>
      </c>
      <c r="S34" s="93">
        <v>28</v>
      </c>
      <c r="T34" s="93">
        <v>14.67</v>
      </c>
      <c r="U34">
        <v>0.95</v>
      </c>
      <c r="V34">
        <v>12.484116</v>
      </c>
      <c r="W34">
        <v>1.3</v>
      </c>
      <c r="X34">
        <v>15</v>
      </c>
      <c r="Y34">
        <v>5</v>
      </c>
      <c r="Z34">
        <v>5</v>
      </c>
      <c r="AA34">
        <v>4.88</v>
      </c>
      <c r="AB34">
        <v>0.97</v>
      </c>
      <c r="AC34">
        <v>3.06</v>
      </c>
      <c r="AD34">
        <v>2</v>
      </c>
      <c r="AE34">
        <v>5</v>
      </c>
      <c r="AF34">
        <v>3</v>
      </c>
      <c r="AG34">
        <v>5.34</v>
      </c>
      <c r="AH34">
        <v>11.67</v>
      </c>
      <c r="AI34">
        <v>11.67</v>
      </c>
      <c r="AJ34">
        <v>22.14</v>
      </c>
      <c r="AK34">
        <v>7</v>
      </c>
      <c r="AL34">
        <v>3</v>
      </c>
    </row>
    <row r="35" spans="1:38">
      <c r="A35" t="s">
        <v>77</v>
      </c>
      <c r="B35" s="34">
        <v>260.45</v>
      </c>
      <c r="C35" s="34">
        <v>86.82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0.77</v>
      </c>
      <c r="K35" s="37">
        <v>0.77</v>
      </c>
      <c r="L35" s="37">
        <v>0.79</v>
      </c>
      <c r="M35">
        <v>115.08</v>
      </c>
      <c r="N35">
        <v>270.7</v>
      </c>
      <c r="O35">
        <v>99.73</v>
      </c>
      <c r="P35">
        <v>0.65</v>
      </c>
      <c r="Q35">
        <v>18.43</v>
      </c>
      <c r="R35" s="93">
        <v>30.34</v>
      </c>
      <c r="S35" s="93">
        <v>30.33</v>
      </c>
      <c r="T35" s="93">
        <v>30.33</v>
      </c>
      <c r="U35">
        <v>0.95</v>
      </c>
      <c r="V35">
        <v>17.927658000000001</v>
      </c>
      <c r="W35">
        <v>1.3</v>
      </c>
      <c r="X35">
        <v>15</v>
      </c>
      <c r="Y35">
        <v>5</v>
      </c>
      <c r="Z35">
        <v>5</v>
      </c>
      <c r="AA35">
        <v>16.350000000000001</v>
      </c>
      <c r="AB35">
        <v>3.27</v>
      </c>
      <c r="AC35">
        <v>6.94</v>
      </c>
      <c r="AD35">
        <v>3</v>
      </c>
      <c r="AE35">
        <v>7</v>
      </c>
      <c r="AF35">
        <v>3</v>
      </c>
      <c r="AG35">
        <v>5.34</v>
      </c>
      <c r="AH35">
        <v>11.67</v>
      </c>
      <c r="AI35">
        <v>11.67</v>
      </c>
      <c r="AJ35">
        <v>22.14</v>
      </c>
      <c r="AK35">
        <v>18</v>
      </c>
      <c r="AL35">
        <v>7</v>
      </c>
    </row>
    <row r="36" spans="1:38">
      <c r="A36" t="s">
        <v>78</v>
      </c>
      <c r="B36" s="34">
        <v>260.45</v>
      </c>
      <c r="C36" s="34">
        <v>86.82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1.63</v>
      </c>
      <c r="K36" s="37">
        <v>1.63</v>
      </c>
      <c r="L36" s="37">
        <v>1.68</v>
      </c>
      <c r="M36">
        <v>115.08</v>
      </c>
      <c r="N36">
        <v>270.7</v>
      </c>
      <c r="O36">
        <v>99.73</v>
      </c>
      <c r="P36">
        <v>0.65</v>
      </c>
      <c r="Q36">
        <v>18.02</v>
      </c>
      <c r="R36" s="93">
        <v>30.34</v>
      </c>
      <c r="S36" s="93">
        <v>30.33</v>
      </c>
      <c r="T36" s="93">
        <v>30.33</v>
      </c>
      <c r="U36">
        <v>0.95</v>
      </c>
      <c r="V36">
        <v>25.192205999999999</v>
      </c>
      <c r="W36">
        <v>1.3</v>
      </c>
      <c r="X36">
        <v>15</v>
      </c>
      <c r="Y36">
        <v>5</v>
      </c>
      <c r="Z36">
        <v>5</v>
      </c>
      <c r="AA36">
        <v>30.28</v>
      </c>
      <c r="AB36">
        <v>6.05</v>
      </c>
      <c r="AC36">
        <v>12.76</v>
      </c>
      <c r="AD36">
        <v>5</v>
      </c>
      <c r="AE36">
        <v>9</v>
      </c>
      <c r="AF36">
        <v>5</v>
      </c>
      <c r="AG36">
        <v>5.34</v>
      </c>
      <c r="AH36">
        <v>11.67</v>
      </c>
      <c r="AI36">
        <v>11.67</v>
      </c>
      <c r="AJ36">
        <v>22.14</v>
      </c>
      <c r="AK36">
        <v>32</v>
      </c>
      <c r="AL36">
        <v>13</v>
      </c>
    </row>
    <row r="37" spans="1:38">
      <c r="A37" t="s">
        <v>79</v>
      </c>
      <c r="B37" s="34">
        <v>260.45</v>
      </c>
      <c r="C37" s="34">
        <v>86.82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2.62</v>
      </c>
      <c r="K37" s="37">
        <v>2.62</v>
      </c>
      <c r="L37" s="37">
        <v>2.67</v>
      </c>
      <c r="M37">
        <v>115.08</v>
      </c>
      <c r="N37">
        <v>270.7</v>
      </c>
      <c r="O37">
        <v>99.73</v>
      </c>
      <c r="P37">
        <v>0.65</v>
      </c>
      <c r="Q37">
        <v>17.5</v>
      </c>
      <c r="R37" s="93">
        <v>32</v>
      </c>
      <c r="S37" s="93">
        <v>32</v>
      </c>
      <c r="T37" s="93">
        <v>32</v>
      </c>
      <c r="U37">
        <v>0.95</v>
      </c>
      <c r="V37">
        <v>34.482258000000002</v>
      </c>
      <c r="W37">
        <v>1.3</v>
      </c>
      <c r="X37">
        <v>15</v>
      </c>
      <c r="Y37">
        <v>5</v>
      </c>
      <c r="Z37">
        <v>5</v>
      </c>
      <c r="AA37">
        <v>49.48</v>
      </c>
      <c r="AB37">
        <v>9.89</v>
      </c>
      <c r="AC37">
        <v>21.44</v>
      </c>
      <c r="AD37">
        <v>8</v>
      </c>
      <c r="AE37">
        <v>28</v>
      </c>
      <c r="AF37">
        <v>14</v>
      </c>
      <c r="AG37">
        <v>5.34</v>
      </c>
      <c r="AH37">
        <v>11.67</v>
      </c>
      <c r="AI37">
        <v>11.67</v>
      </c>
      <c r="AJ37">
        <v>23.1</v>
      </c>
      <c r="AK37">
        <v>56</v>
      </c>
      <c r="AL37">
        <v>24</v>
      </c>
    </row>
    <row r="38" spans="1:38">
      <c r="A38" t="s">
        <v>80</v>
      </c>
      <c r="B38" s="34">
        <v>260.45</v>
      </c>
      <c r="C38" s="34">
        <v>86.82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3.76</v>
      </c>
      <c r="K38" s="37">
        <v>3.76</v>
      </c>
      <c r="L38" s="37">
        <v>3.85</v>
      </c>
      <c r="M38">
        <v>115.08</v>
      </c>
      <c r="N38">
        <v>270.7</v>
      </c>
      <c r="O38">
        <v>99.73</v>
      </c>
      <c r="P38">
        <v>0.65</v>
      </c>
      <c r="Q38">
        <v>17.39</v>
      </c>
      <c r="R38" s="93">
        <v>32</v>
      </c>
      <c r="S38" s="93">
        <v>32</v>
      </c>
      <c r="T38" s="93">
        <v>32</v>
      </c>
      <c r="U38">
        <v>0.95</v>
      </c>
      <c r="V38">
        <v>45.194057999999998</v>
      </c>
      <c r="W38">
        <v>1.3</v>
      </c>
      <c r="X38">
        <v>15</v>
      </c>
      <c r="Y38">
        <v>5</v>
      </c>
      <c r="Z38">
        <v>5</v>
      </c>
      <c r="AA38">
        <v>66.819999999999993</v>
      </c>
      <c r="AB38">
        <v>13.36</v>
      </c>
      <c r="AC38">
        <v>29.01</v>
      </c>
      <c r="AD38">
        <v>12</v>
      </c>
      <c r="AE38">
        <v>39</v>
      </c>
      <c r="AF38">
        <v>19</v>
      </c>
      <c r="AG38">
        <v>5.34</v>
      </c>
      <c r="AH38">
        <v>11.67</v>
      </c>
      <c r="AI38">
        <v>11.67</v>
      </c>
      <c r="AJ38">
        <v>23.1</v>
      </c>
      <c r="AK38">
        <v>74</v>
      </c>
      <c r="AL38">
        <v>31</v>
      </c>
    </row>
    <row r="39" spans="1:38">
      <c r="A39" t="s">
        <v>81</v>
      </c>
      <c r="B39" s="34">
        <v>260.45</v>
      </c>
      <c r="C39" s="34">
        <v>86.82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5.04</v>
      </c>
      <c r="K39" s="37">
        <v>5.04</v>
      </c>
      <c r="L39" s="37">
        <v>5.17</v>
      </c>
      <c r="M39">
        <v>115.08</v>
      </c>
      <c r="N39">
        <v>270.7</v>
      </c>
      <c r="O39">
        <v>99.73</v>
      </c>
      <c r="P39">
        <v>0.65</v>
      </c>
      <c r="Q39">
        <v>13.8</v>
      </c>
      <c r="R39" s="93">
        <v>32</v>
      </c>
      <c r="S39" s="93">
        <v>32</v>
      </c>
      <c r="T39" s="93">
        <v>32</v>
      </c>
      <c r="U39">
        <v>0.95</v>
      </c>
      <c r="V39">
        <v>56.402495999999999</v>
      </c>
      <c r="W39">
        <v>1.3</v>
      </c>
      <c r="X39">
        <v>15</v>
      </c>
      <c r="Y39">
        <v>5</v>
      </c>
      <c r="Z39">
        <v>5</v>
      </c>
      <c r="AA39">
        <v>83.62</v>
      </c>
      <c r="AB39">
        <v>16.72</v>
      </c>
      <c r="AC39">
        <v>28.33</v>
      </c>
      <c r="AD39">
        <v>17</v>
      </c>
      <c r="AE39">
        <v>47</v>
      </c>
      <c r="AF39">
        <v>23</v>
      </c>
      <c r="AG39">
        <v>5.34</v>
      </c>
      <c r="AH39">
        <v>11.67</v>
      </c>
      <c r="AI39">
        <v>11.67</v>
      </c>
      <c r="AJ39">
        <v>23.1</v>
      </c>
      <c r="AK39">
        <v>95</v>
      </c>
      <c r="AL39">
        <v>40</v>
      </c>
    </row>
    <row r="40" spans="1:38">
      <c r="A40" t="s">
        <v>82</v>
      </c>
      <c r="B40" s="34">
        <v>260.45</v>
      </c>
      <c r="C40" s="34">
        <v>86.82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6.38</v>
      </c>
      <c r="K40" s="37">
        <v>6.38</v>
      </c>
      <c r="L40" s="37">
        <v>6.53</v>
      </c>
      <c r="M40">
        <v>115.08</v>
      </c>
      <c r="N40">
        <v>270.7</v>
      </c>
      <c r="O40">
        <v>99.73</v>
      </c>
      <c r="P40">
        <v>0.65</v>
      </c>
      <c r="Q40">
        <v>13.49</v>
      </c>
      <c r="R40" s="93">
        <v>32</v>
      </c>
      <c r="S40" s="93">
        <v>32</v>
      </c>
      <c r="T40" s="93">
        <v>32</v>
      </c>
      <c r="U40">
        <v>0.95</v>
      </c>
      <c r="V40">
        <v>66.676085999999998</v>
      </c>
      <c r="W40">
        <v>1.3</v>
      </c>
      <c r="X40">
        <v>15</v>
      </c>
      <c r="Y40">
        <v>5</v>
      </c>
      <c r="Z40">
        <v>5</v>
      </c>
      <c r="AA40">
        <v>99.57</v>
      </c>
      <c r="AB40">
        <v>19.91</v>
      </c>
      <c r="AC40">
        <v>33.33</v>
      </c>
      <c r="AD40">
        <v>21</v>
      </c>
      <c r="AE40">
        <v>55</v>
      </c>
      <c r="AF40">
        <v>27</v>
      </c>
      <c r="AG40">
        <v>5.34</v>
      </c>
      <c r="AH40">
        <v>11.67</v>
      </c>
      <c r="AI40">
        <v>11.67</v>
      </c>
      <c r="AJ40">
        <v>23.1</v>
      </c>
      <c r="AK40">
        <v>110</v>
      </c>
      <c r="AL40">
        <v>47</v>
      </c>
    </row>
    <row r="41" spans="1:38">
      <c r="A41" t="s">
        <v>83</v>
      </c>
      <c r="B41" s="34">
        <v>260.45</v>
      </c>
      <c r="C41" s="34">
        <v>86.82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7.69</v>
      </c>
      <c r="K41" s="37">
        <v>7.69</v>
      </c>
      <c r="L41" s="37">
        <v>7.88</v>
      </c>
      <c r="M41">
        <v>115.08</v>
      </c>
      <c r="N41">
        <v>270.7</v>
      </c>
      <c r="O41">
        <v>99.73</v>
      </c>
      <c r="P41">
        <v>0.65</v>
      </c>
      <c r="Q41">
        <v>10.41</v>
      </c>
      <c r="R41" s="93">
        <v>32</v>
      </c>
      <c r="S41" s="93">
        <v>32</v>
      </c>
      <c r="T41" s="93">
        <v>32</v>
      </c>
      <c r="U41">
        <v>0.95</v>
      </c>
      <c r="V41">
        <v>76.745177999999996</v>
      </c>
      <c r="W41">
        <v>1.3</v>
      </c>
      <c r="X41">
        <v>15</v>
      </c>
      <c r="Y41">
        <v>5</v>
      </c>
      <c r="Z41">
        <v>5</v>
      </c>
      <c r="AA41">
        <v>143.06</v>
      </c>
      <c r="AB41">
        <v>28.61</v>
      </c>
      <c r="AC41">
        <v>40</v>
      </c>
      <c r="AD41">
        <v>25.42</v>
      </c>
      <c r="AE41">
        <v>68</v>
      </c>
      <c r="AF41">
        <v>34</v>
      </c>
      <c r="AG41">
        <v>5.34</v>
      </c>
      <c r="AH41">
        <v>11.67</v>
      </c>
      <c r="AI41">
        <v>11.67</v>
      </c>
      <c r="AJ41">
        <v>23.1</v>
      </c>
      <c r="AK41">
        <v>137</v>
      </c>
      <c r="AL41">
        <v>58</v>
      </c>
    </row>
    <row r="42" spans="1:38">
      <c r="A42" t="s">
        <v>84</v>
      </c>
      <c r="B42" s="34">
        <v>260.45</v>
      </c>
      <c r="C42" s="34">
        <v>86.82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8.91</v>
      </c>
      <c r="K42" s="37">
        <v>8.91</v>
      </c>
      <c r="L42" s="37">
        <v>9.1300000000000008</v>
      </c>
      <c r="M42">
        <v>115.08</v>
      </c>
      <c r="N42">
        <v>270.7</v>
      </c>
      <c r="O42">
        <v>99.73</v>
      </c>
      <c r="P42">
        <v>0.65</v>
      </c>
      <c r="Q42">
        <v>10.210000000000001</v>
      </c>
      <c r="R42" s="93">
        <v>32.5</v>
      </c>
      <c r="S42" s="93">
        <v>32.5</v>
      </c>
      <c r="T42" s="93">
        <v>32.5</v>
      </c>
      <c r="U42">
        <v>0.95</v>
      </c>
      <c r="V42">
        <v>86.13261</v>
      </c>
      <c r="W42">
        <v>1.3</v>
      </c>
      <c r="X42">
        <v>15</v>
      </c>
      <c r="Y42">
        <v>5</v>
      </c>
      <c r="Z42">
        <v>5</v>
      </c>
      <c r="AA42">
        <v>162.01</v>
      </c>
      <c r="AB42">
        <v>32.4</v>
      </c>
      <c r="AC42">
        <v>46.67</v>
      </c>
      <c r="AD42">
        <v>29.32</v>
      </c>
      <c r="AE42">
        <v>75</v>
      </c>
      <c r="AF42">
        <v>38</v>
      </c>
      <c r="AG42">
        <v>5.34</v>
      </c>
      <c r="AH42">
        <v>11.67</v>
      </c>
      <c r="AI42">
        <v>11.67</v>
      </c>
      <c r="AJ42">
        <v>23.1</v>
      </c>
      <c r="AK42">
        <v>151</v>
      </c>
      <c r="AL42">
        <v>64</v>
      </c>
    </row>
    <row r="43" spans="1:38">
      <c r="A43" t="s">
        <v>85</v>
      </c>
      <c r="B43" s="34">
        <v>260.45</v>
      </c>
      <c r="C43" s="34">
        <v>86.82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10.02</v>
      </c>
      <c r="K43" s="37">
        <v>10.02</v>
      </c>
      <c r="L43" s="37">
        <v>10.27</v>
      </c>
      <c r="M43">
        <v>115.08</v>
      </c>
      <c r="N43">
        <v>270.7</v>
      </c>
      <c r="O43">
        <v>99.73</v>
      </c>
      <c r="P43">
        <v>0.65</v>
      </c>
      <c r="Q43">
        <v>10.17</v>
      </c>
      <c r="R43" s="93">
        <v>32.5</v>
      </c>
      <c r="S43" s="93">
        <v>32.5</v>
      </c>
      <c r="T43" s="93">
        <v>32.5</v>
      </c>
      <c r="U43">
        <v>0.95</v>
      </c>
      <c r="V43">
        <v>94.789692000000002</v>
      </c>
      <c r="W43">
        <v>1.3</v>
      </c>
      <c r="X43">
        <v>15</v>
      </c>
      <c r="Y43">
        <v>5</v>
      </c>
      <c r="Z43">
        <v>5</v>
      </c>
      <c r="AA43">
        <v>180.88</v>
      </c>
      <c r="AB43">
        <v>36.18</v>
      </c>
      <c r="AC43">
        <v>53.33</v>
      </c>
      <c r="AD43">
        <v>33.07</v>
      </c>
      <c r="AE43">
        <v>77</v>
      </c>
      <c r="AF43">
        <v>38</v>
      </c>
      <c r="AG43">
        <v>5.34</v>
      </c>
      <c r="AH43">
        <v>11.67</v>
      </c>
      <c r="AI43">
        <v>11.67</v>
      </c>
      <c r="AJ43">
        <v>22.14</v>
      </c>
      <c r="AK43">
        <v>147</v>
      </c>
      <c r="AL43">
        <v>63</v>
      </c>
    </row>
    <row r="44" spans="1:38">
      <c r="A44" t="s">
        <v>86</v>
      </c>
      <c r="B44" s="34">
        <v>260.45</v>
      </c>
      <c r="C44" s="34">
        <v>86.82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12.26</v>
      </c>
      <c r="K44" s="37">
        <v>12.26</v>
      </c>
      <c r="L44" s="37">
        <v>12.57</v>
      </c>
      <c r="M44">
        <v>115.08</v>
      </c>
      <c r="N44">
        <v>270.7</v>
      </c>
      <c r="O44">
        <v>99.73</v>
      </c>
      <c r="P44">
        <v>0.65</v>
      </c>
      <c r="Q44">
        <v>10.050000000000001</v>
      </c>
      <c r="R44" s="93">
        <v>32.5</v>
      </c>
      <c r="S44" s="93">
        <v>32.5</v>
      </c>
      <c r="T44" s="93">
        <v>32.5</v>
      </c>
      <c r="U44">
        <v>0.95</v>
      </c>
      <c r="V44">
        <v>103.154634</v>
      </c>
      <c r="W44">
        <v>1.3</v>
      </c>
      <c r="X44">
        <v>15</v>
      </c>
      <c r="Y44">
        <v>5</v>
      </c>
      <c r="Z44">
        <v>5</v>
      </c>
      <c r="AA44">
        <v>196.71</v>
      </c>
      <c r="AB44">
        <v>39.340000000000003</v>
      </c>
      <c r="AC44">
        <v>61.67</v>
      </c>
      <c r="AD44">
        <v>35.81</v>
      </c>
      <c r="AE44">
        <v>81</v>
      </c>
      <c r="AF44">
        <v>41</v>
      </c>
      <c r="AG44">
        <v>5.34</v>
      </c>
      <c r="AH44">
        <v>11.67</v>
      </c>
      <c r="AI44">
        <v>11.67</v>
      </c>
      <c r="AJ44">
        <v>21.18</v>
      </c>
      <c r="AK44">
        <v>158</v>
      </c>
      <c r="AL44">
        <v>67</v>
      </c>
    </row>
    <row r="45" spans="1:38">
      <c r="A45" t="s">
        <v>87</v>
      </c>
      <c r="B45" s="34">
        <v>260.45</v>
      </c>
      <c r="C45" s="34">
        <v>86.82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13.16</v>
      </c>
      <c r="K45" s="37">
        <v>13.16</v>
      </c>
      <c r="L45" s="37">
        <v>13.48</v>
      </c>
      <c r="M45">
        <v>115.08</v>
      </c>
      <c r="N45">
        <v>270.7</v>
      </c>
      <c r="O45">
        <v>99.73</v>
      </c>
      <c r="P45">
        <v>0.65</v>
      </c>
      <c r="Q45">
        <v>9.7200000000000006</v>
      </c>
      <c r="R45" s="93">
        <v>32.5</v>
      </c>
      <c r="S45" s="93">
        <v>32.5</v>
      </c>
      <c r="T45" s="93">
        <v>32.5</v>
      </c>
      <c r="U45">
        <v>0.95</v>
      </c>
      <c r="V45">
        <v>110.96451</v>
      </c>
      <c r="W45">
        <v>1.3</v>
      </c>
      <c r="X45">
        <v>15</v>
      </c>
      <c r="Y45">
        <v>5</v>
      </c>
      <c r="Z45">
        <v>5</v>
      </c>
      <c r="AA45">
        <v>209.93</v>
      </c>
      <c r="AB45">
        <v>41.99</v>
      </c>
      <c r="AC45">
        <v>76.67</v>
      </c>
      <c r="AD45">
        <v>38.21</v>
      </c>
      <c r="AE45">
        <v>86</v>
      </c>
      <c r="AF45">
        <v>43</v>
      </c>
      <c r="AG45">
        <v>5.34</v>
      </c>
      <c r="AH45">
        <v>11.67</v>
      </c>
      <c r="AI45">
        <v>11.67</v>
      </c>
      <c r="AJ45">
        <v>0</v>
      </c>
      <c r="AK45">
        <v>166</v>
      </c>
      <c r="AL45">
        <v>71</v>
      </c>
    </row>
    <row r="46" spans="1:38">
      <c r="A46" t="s">
        <v>88</v>
      </c>
      <c r="B46" s="34">
        <v>260.45</v>
      </c>
      <c r="C46" s="34">
        <v>86.82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13.92</v>
      </c>
      <c r="K46" s="37">
        <v>13.92</v>
      </c>
      <c r="L46" s="37">
        <v>14.28</v>
      </c>
      <c r="M46">
        <v>115.08</v>
      </c>
      <c r="N46">
        <v>270.7</v>
      </c>
      <c r="O46">
        <v>99.73</v>
      </c>
      <c r="P46">
        <v>0.65</v>
      </c>
      <c r="Q46">
        <v>9.32</v>
      </c>
      <c r="R46" s="93">
        <v>32.5</v>
      </c>
      <c r="S46" s="93">
        <v>32.5</v>
      </c>
      <c r="T46" s="93">
        <v>32.5</v>
      </c>
      <c r="U46">
        <v>0.95</v>
      </c>
      <c r="V46">
        <v>117.839538</v>
      </c>
      <c r="W46">
        <v>1.3</v>
      </c>
      <c r="X46">
        <v>15</v>
      </c>
      <c r="Y46">
        <v>5</v>
      </c>
      <c r="Z46">
        <v>5</v>
      </c>
      <c r="AA46">
        <v>222.68</v>
      </c>
      <c r="AB46">
        <v>44.53</v>
      </c>
      <c r="AC46">
        <v>85</v>
      </c>
      <c r="AD46">
        <v>40.200000000000003</v>
      </c>
      <c r="AE46">
        <v>89</v>
      </c>
      <c r="AF46">
        <v>45</v>
      </c>
      <c r="AG46">
        <v>5.34</v>
      </c>
      <c r="AH46">
        <v>11.67</v>
      </c>
      <c r="AI46">
        <v>11.67</v>
      </c>
      <c r="AJ46">
        <v>0</v>
      </c>
      <c r="AK46">
        <v>176</v>
      </c>
      <c r="AL46">
        <v>76</v>
      </c>
    </row>
    <row r="47" spans="1:38">
      <c r="A47" t="s">
        <v>89</v>
      </c>
      <c r="B47" s="34">
        <v>260.45</v>
      </c>
      <c r="C47" s="34">
        <v>86.82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14.58</v>
      </c>
      <c r="K47" s="37">
        <v>14.58</v>
      </c>
      <c r="L47" s="37">
        <v>14.95</v>
      </c>
      <c r="M47">
        <v>115.08</v>
      </c>
      <c r="N47">
        <v>270.7</v>
      </c>
      <c r="O47">
        <v>99.73</v>
      </c>
      <c r="P47">
        <v>0.65</v>
      </c>
      <c r="Q47">
        <v>9.24</v>
      </c>
      <c r="R47" s="93">
        <v>32.5</v>
      </c>
      <c r="S47" s="93">
        <v>32.5</v>
      </c>
      <c r="T47" s="93">
        <v>32.5</v>
      </c>
      <c r="U47">
        <v>0.95</v>
      </c>
      <c r="V47">
        <v>124.120548</v>
      </c>
      <c r="W47">
        <v>1.3</v>
      </c>
      <c r="X47">
        <v>15</v>
      </c>
      <c r="Y47">
        <v>5</v>
      </c>
      <c r="Z47">
        <v>5</v>
      </c>
      <c r="AA47">
        <v>232.63</v>
      </c>
      <c r="AB47">
        <v>46.53</v>
      </c>
      <c r="AC47">
        <v>86.67</v>
      </c>
      <c r="AD47">
        <v>41.87</v>
      </c>
      <c r="AE47">
        <v>92</v>
      </c>
      <c r="AF47">
        <v>46</v>
      </c>
      <c r="AG47">
        <v>5.34</v>
      </c>
      <c r="AH47">
        <v>11.67</v>
      </c>
      <c r="AI47">
        <v>11.67</v>
      </c>
      <c r="AJ47">
        <v>0</v>
      </c>
      <c r="AK47">
        <v>186</v>
      </c>
      <c r="AL47">
        <v>79</v>
      </c>
    </row>
    <row r="48" spans="1:38">
      <c r="A48" t="s">
        <v>90</v>
      </c>
      <c r="B48" s="34">
        <v>260.45</v>
      </c>
      <c r="C48" s="34">
        <v>86.82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15.15</v>
      </c>
      <c r="K48" s="37">
        <v>15.15</v>
      </c>
      <c r="L48" s="37">
        <v>15.53</v>
      </c>
      <c r="M48">
        <v>115.08</v>
      </c>
      <c r="N48">
        <v>270.7</v>
      </c>
      <c r="O48">
        <v>99.73</v>
      </c>
      <c r="P48">
        <v>0.65</v>
      </c>
      <c r="Q48">
        <v>9.17</v>
      </c>
      <c r="R48" s="93">
        <v>32.5</v>
      </c>
      <c r="S48" s="93">
        <v>32.5</v>
      </c>
      <c r="T48" s="93">
        <v>32.5</v>
      </c>
      <c r="U48">
        <v>0.95</v>
      </c>
      <c r="V48">
        <v>129.739374</v>
      </c>
      <c r="W48">
        <v>1.3</v>
      </c>
      <c r="X48">
        <v>17.5</v>
      </c>
      <c r="Y48">
        <v>5.84</v>
      </c>
      <c r="Z48">
        <v>5.83</v>
      </c>
      <c r="AA48">
        <v>232.63</v>
      </c>
      <c r="AB48">
        <v>46.53</v>
      </c>
      <c r="AC48">
        <v>88.13</v>
      </c>
      <c r="AD48">
        <v>43.46</v>
      </c>
      <c r="AE48">
        <v>93</v>
      </c>
      <c r="AF48">
        <v>47</v>
      </c>
      <c r="AG48">
        <v>5.34</v>
      </c>
      <c r="AH48">
        <v>11.67</v>
      </c>
      <c r="AI48">
        <v>11.67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260.45</v>
      </c>
      <c r="C49" s="34">
        <v>86.82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14.29</v>
      </c>
      <c r="K49" s="37">
        <v>14.29</v>
      </c>
      <c r="L49" s="37">
        <v>14.65</v>
      </c>
      <c r="M49">
        <v>115.08</v>
      </c>
      <c r="N49">
        <v>270.7</v>
      </c>
      <c r="O49">
        <v>99.73</v>
      </c>
      <c r="P49">
        <v>0</v>
      </c>
      <c r="Q49">
        <v>9.11</v>
      </c>
      <c r="R49" s="93">
        <v>32.5</v>
      </c>
      <c r="S49" s="93">
        <v>32.5</v>
      </c>
      <c r="T49" s="93">
        <v>32.5</v>
      </c>
      <c r="U49">
        <v>0.95</v>
      </c>
      <c r="V49">
        <v>134.90051399999999</v>
      </c>
      <c r="W49">
        <v>1.3</v>
      </c>
      <c r="X49">
        <v>17.5</v>
      </c>
      <c r="Y49">
        <v>5.84</v>
      </c>
      <c r="Z49">
        <v>5.83</v>
      </c>
      <c r="AA49">
        <v>223.42</v>
      </c>
      <c r="AB49">
        <v>44.68</v>
      </c>
      <c r="AC49">
        <v>89.78</v>
      </c>
      <c r="AD49">
        <v>44.5</v>
      </c>
      <c r="AE49">
        <v>94</v>
      </c>
      <c r="AF49">
        <v>47</v>
      </c>
      <c r="AG49">
        <v>5.34</v>
      </c>
      <c r="AH49">
        <v>11.67</v>
      </c>
      <c r="AI49">
        <v>11.67</v>
      </c>
      <c r="AJ49">
        <v>0</v>
      </c>
      <c r="AK49">
        <v>193</v>
      </c>
      <c r="AL49">
        <v>82</v>
      </c>
    </row>
    <row r="50" spans="1:38">
      <c r="A50" t="s">
        <v>92</v>
      </c>
      <c r="B50" s="34">
        <v>260.45</v>
      </c>
      <c r="C50" s="34">
        <v>76.319999999999993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14.63</v>
      </c>
      <c r="K50" s="37">
        <v>14.63</v>
      </c>
      <c r="L50" s="37">
        <v>15</v>
      </c>
      <c r="M50">
        <v>115.08</v>
      </c>
      <c r="N50">
        <v>270.7</v>
      </c>
      <c r="O50">
        <v>99.73</v>
      </c>
      <c r="P50">
        <v>0</v>
      </c>
      <c r="Q50">
        <v>9.0500000000000007</v>
      </c>
      <c r="R50" s="93">
        <v>32.5</v>
      </c>
      <c r="S50" s="93">
        <v>32.5</v>
      </c>
      <c r="T50" s="93">
        <v>32.5</v>
      </c>
      <c r="U50">
        <v>0.95</v>
      </c>
      <c r="V50">
        <v>110.643156</v>
      </c>
      <c r="W50">
        <v>1.3</v>
      </c>
      <c r="X50">
        <v>17.5</v>
      </c>
      <c r="Y50">
        <v>5.84</v>
      </c>
      <c r="Z50">
        <v>5.83</v>
      </c>
      <c r="AA50">
        <v>223.42</v>
      </c>
      <c r="AB50">
        <v>44.68</v>
      </c>
      <c r="AC50">
        <v>91.65</v>
      </c>
      <c r="AD50">
        <v>44</v>
      </c>
      <c r="AE50">
        <v>94</v>
      </c>
      <c r="AF50">
        <v>47</v>
      </c>
      <c r="AG50">
        <v>5.34</v>
      </c>
      <c r="AH50">
        <v>11.67</v>
      </c>
      <c r="AI50">
        <v>11.67</v>
      </c>
      <c r="AJ50">
        <v>0</v>
      </c>
      <c r="AK50">
        <v>193</v>
      </c>
      <c r="AL50">
        <v>82</v>
      </c>
    </row>
    <row r="51" spans="1:38">
      <c r="A51" t="s">
        <v>93</v>
      </c>
      <c r="B51" s="34">
        <v>260.45</v>
      </c>
      <c r="C51" s="34">
        <v>76.319999999999993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14.87</v>
      </c>
      <c r="K51" s="37">
        <v>14.87</v>
      </c>
      <c r="L51" s="37">
        <v>15.24</v>
      </c>
      <c r="M51">
        <v>115.08</v>
      </c>
      <c r="N51">
        <v>270.7</v>
      </c>
      <c r="O51">
        <v>99.73</v>
      </c>
      <c r="P51">
        <v>0.65</v>
      </c>
      <c r="Q51">
        <v>11.41</v>
      </c>
      <c r="R51" s="93">
        <v>32.5</v>
      </c>
      <c r="S51" s="93">
        <v>32.5</v>
      </c>
      <c r="T51" s="93">
        <v>32.5</v>
      </c>
      <c r="U51">
        <v>0.95</v>
      </c>
      <c r="V51">
        <v>112.610232</v>
      </c>
      <c r="W51">
        <v>1.34</v>
      </c>
      <c r="X51">
        <v>17.5</v>
      </c>
      <c r="Y51">
        <v>5.84</v>
      </c>
      <c r="Z51">
        <v>5.83</v>
      </c>
      <c r="AA51">
        <v>223.42</v>
      </c>
      <c r="AB51">
        <v>44.68</v>
      </c>
      <c r="AC51">
        <v>92.46</v>
      </c>
      <c r="AD51">
        <v>44</v>
      </c>
      <c r="AE51">
        <v>94</v>
      </c>
      <c r="AF51">
        <v>47</v>
      </c>
      <c r="AG51">
        <v>5.34</v>
      </c>
      <c r="AH51">
        <v>11.67</v>
      </c>
      <c r="AI51">
        <v>11.67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260.45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15.19</v>
      </c>
      <c r="K52" s="37">
        <v>15.19</v>
      </c>
      <c r="L52" s="37">
        <v>15.58</v>
      </c>
      <c r="M52">
        <v>115.08</v>
      </c>
      <c r="N52">
        <v>270.7</v>
      </c>
      <c r="O52">
        <v>99.73</v>
      </c>
      <c r="P52">
        <v>0.65</v>
      </c>
      <c r="Q52">
        <v>11.56</v>
      </c>
      <c r="R52" s="93">
        <v>32.5</v>
      </c>
      <c r="S52" s="93">
        <v>32.5</v>
      </c>
      <c r="T52" s="93">
        <v>32.5</v>
      </c>
      <c r="U52">
        <v>0.95</v>
      </c>
      <c r="V52">
        <v>114.03198</v>
      </c>
      <c r="W52">
        <v>1.34</v>
      </c>
      <c r="X52">
        <v>17.5</v>
      </c>
      <c r="Y52">
        <v>5.84</v>
      </c>
      <c r="Z52">
        <v>5.83</v>
      </c>
      <c r="AA52">
        <v>223.42</v>
      </c>
      <c r="AB52">
        <v>44.68</v>
      </c>
      <c r="AC52">
        <v>92.41</v>
      </c>
      <c r="AD52">
        <v>44</v>
      </c>
      <c r="AE52">
        <v>94</v>
      </c>
      <c r="AF52">
        <v>47</v>
      </c>
      <c r="AG52">
        <v>5.34</v>
      </c>
      <c r="AH52">
        <v>11.67</v>
      </c>
      <c r="AI52">
        <v>11.67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260.45</v>
      </c>
      <c r="C53" s="34">
        <v>76.319999999999993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15.41</v>
      </c>
      <c r="K53" s="37">
        <v>15.41</v>
      </c>
      <c r="L53" s="37">
        <v>15.81</v>
      </c>
      <c r="M53">
        <v>115.08</v>
      </c>
      <c r="N53">
        <v>270.7</v>
      </c>
      <c r="O53">
        <v>99.73</v>
      </c>
      <c r="P53">
        <v>0.65</v>
      </c>
      <c r="Q53">
        <v>11.84</v>
      </c>
      <c r="R53" s="93">
        <v>32.5</v>
      </c>
      <c r="S53" s="93">
        <v>32.5</v>
      </c>
      <c r="T53" s="93">
        <v>32.5</v>
      </c>
      <c r="U53">
        <v>0.95</v>
      </c>
      <c r="V53">
        <v>114.888924</v>
      </c>
      <c r="W53">
        <v>1.34</v>
      </c>
      <c r="X53">
        <v>17.5</v>
      </c>
      <c r="Y53">
        <v>5.84</v>
      </c>
      <c r="Z53">
        <v>5.83</v>
      </c>
      <c r="AA53">
        <v>223.42</v>
      </c>
      <c r="AB53">
        <v>44.68</v>
      </c>
      <c r="AC53">
        <v>92.45</v>
      </c>
      <c r="AD53">
        <v>45</v>
      </c>
      <c r="AE53">
        <v>94</v>
      </c>
      <c r="AF53">
        <v>47</v>
      </c>
      <c r="AG53">
        <v>6</v>
      </c>
      <c r="AH53">
        <v>11.67</v>
      </c>
      <c r="AI53">
        <v>11.67</v>
      </c>
      <c r="AJ53">
        <v>0</v>
      </c>
      <c r="AK53">
        <v>203</v>
      </c>
      <c r="AL53">
        <v>87</v>
      </c>
    </row>
    <row r="54" spans="1:38">
      <c r="A54" t="s">
        <v>96</v>
      </c>
      <c r="B54" s="34">
        <v>260.45</v>
      </c>
      <c r="C54" s="34">
        <v>76.319999999999993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15.46</v>
      </c>
      <c r="K54" s="37">
        <v>15.46</v>
      </c>
      <c r="L54" s="37">
        <v>15.84</v>
      </c>
      <c r="M54">
        <v>115.08</v>
      </c>
      <c r="N54">
        <v>270.7</v>
      </c>
      <c r="O54">
        <v>99.73</v>
      </c>
      <c r="P54">
        <v>0.65</v>
      </c>
      <c r="Q54">
        <v>12.26</v>
      </c>
      <c r="R54" s="93">
        <v>32.5</v>
      </c>
      <c r="S54" s="93">
        <v>32.5</v>
      </c>
      <c r="T54" s="93">
        <v>32.5</v>
      </c>
      <c r="U54">
        <v>0.95</v>
      </c>
      <c r="V54">
        <v>115.59005999999999</v>
      </c>
      <c r="W54">
        <v>1.34</v>
      </c>
      <c r="X54">
        <v>17.5</v>
      </c>
      <c r="Y54">
        <v>5.84</v>
      </c>
      <c r="Z54">
        <v>5.83</v>
      </c>
      <c r="AA54">
        <v>223.42</v>
      </c>
      <c r="AB54">
        <v>44.68</v>
      </c>
      <c r="AC54">
        <v>92.48</v>
      </c>
      <c r="AD54">
        <v>45</v>
      </c>
      <c r="AE54">
        <v>94</v>
      </c>
      <c r="AF54">
        <v>47</v>
      </c>
      <c r="AG54">
        <v>6</v>
      </c>
      <c r="AH54">
        <v>11.67</v>
      </c>
      <c r="AI54">
        <v>11.67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260.45</v>
      </c>
      <c r="C55" s="34">
        <v>76.319999999999993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15.43</v>
      </c>
      <c r="K55" s="37">
        <v>15.43</v>
      </c>
      <c r="L55" s="37">
        <v>15.82</v>
      </c>
      <c r="M55">
        <v>84.89</v>
      </c>
      <c r="N55">
        <v>270.7</v>
      </c>
      <c r="O55">
        <v>72.19</v>
      </c>
      <c r="P55">
        <v>0.65</v>
      </c>
      <c r="Q55">
        <v>12.51</v>
      </c>
      <c r="R55" s="93">
        <v>32.5</v>
      </c>
      <c r="S55" s="93">
        <v>32.5</v>
      </c>
      <c r="T55" s="93">
        <v>32.5</v>
      </c>
      <c r="U55">
        <v>0.99</v>
      </c>
      <c r="V55">
        <v>114.051456</v>
      </c>
      <c r="W55">
        <v>1.34</v>
      </c>
      <c r="X55">
        <v>17.5</v>
      </c>
      <c r="Y55">
        <v>5.84</v>
      </c>
      <c r="Z55">
        <v>5.83</v>
      </c>
      <c r="AA55">
        <v>229.17</v>
      </c>
      <c r="AB55">
        <v>45.83</v>
      </c>
      <c r="AC55">
        <v>92.46</v>
      </c>
      <c r="AD55">
        <v>45</v>
      </c>
      <c r="AE55">
        <v>94</v>
      </c>
      <c r="AF55">
        <v>47</v>
      </c>
      <c r="AG55">
        <v>6</v>
      </c>
      <c r="AH55">
        <v>11.67</v>
      </c>
      <c r="AI55">
        <v>11.67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260.45</v>
      </c>
      <c r="C56" s="34">
        <v>76.319999999999993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15.41</v>
      </c>
      <c r="K56" s="37">
        <v>15.41</v>
      </c>
      <c r="L56" s="37">
        <v>15.81</v>
      </c>
      <c r="M56">
        <v>115.08</v>
      </c>
      <c r="N56">
        <v>270.7</v>
      </c>
      <c r="O56">
        <v>57.75</v>
      </c>
      <c r="P56">
        <v>0.65</v>
      </c>
      <c r="Q56">
        <v>12.88</v>
      </c>
      <c r="R56" s="93">
        <v>32.5</v>
      </c>
      <c r="S56" s="93">
        <v>32.5</v>
      </c>
      <c r="T56" s="93">
        <v>32.5</v>
      </c>
      <c r="U56">
        <v>0.99</v>
      </c>
      <c r="V56">
        <v>111.519576</v>
      </c>
      <c r="W56">
        <v>1.34</v>
      </c>
      <c r="X56">
        <v>17.5</v>
      </c>
      <c r="Y56">
        <v>5.84</v>
      </c>
      <c r="Z56">
        <v>5.83</v>
      </c>
      <c r="AA56">
        <v>229.17</v>
      </c>
      <c r="AB56">
        <v>45.83</v>
      </c>
      <c r="AC56">
        <v>92.44</v>
      </c>
      <c r="AD56">
        <v>45</v>
      </c>
      <c r="AE56">
        <v>94</v>
      </c>
      <c r="AF56">
        <v>47</v>
      </c>
      <c r="AG56">
        <v>6</v>
      </c>
      <c r="AH56">
        <v>11.67</v>
      </c>
      <c r="AI56">
        <v>11.67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229</v>
      </c>
      <c r="C57" s="34">
        <v>76.319999999999993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15.29</v>
      </c>
      <c r="K57" s="37">
        <v>15.29</v>
      </c>
      <c r="L57" s="37">
        <v>15.67</v>
      </c>
      <c r="M57">
        <v>84.89</v>
      </c>
      <c r="N57">
        <v>270.7</v>
      </c>
      <c r="O57">
        <v>51.98</v>
      </c>
      <c r="P57">
        <v>0.65</v>
      </c>
      <c r="Q57">
        <v>13.26</v>
      </c>
      <c r="R57" s="93">
        <v>32.5</v>
      </c>
      <c r="S57" s="93">
        <v>32.5</v>
      </c>
      <c r="T57" s="93">
        <v>32.5</v>
      </c>
      <c r="U57">
        <v>1.07</v>
      </c>
      <c r="V57">
        <v>106.19289000000001</v>
      </c>
      <c r="W57">
        <v>1.34</v>
      </c>
      <c r="X57">
        <v>17.5</v>
      </c>
      <c r="Y57">
        <v>5.84</v>
      </c>
      <c r="Z57">
        <v>5.83</v>
      </c>
      <c r="AA57">
        <v>229.17</v>
      </c>
      <c r="AB57">
        <v>45.83</v>
      </c>
      <c r="AC57">
        <v>92.43</v>
      </c>
      <c r="AD57">
        <v>44.46</v>
      </c>
      <c r="AE57">
        <v>94</v>
      </c>
      <c r="AF57">
        <v>47</v>
      </c>
      <c r="AG57">
        <v>6</v>
      </c>
      <c r="AH57">
        <v>11.67</v>
      </c>
      <c r="AI57">
        <v>11.67</v>
      </c>
      <c r="AJ57">
        <v>0</v>
      </c>
      <c r="AK57">
        <v>200</v>
      </c>
      <c r="AL57">
        <v>85</v>
      </c>
    </row>
    <row r="58" spans="1:38">
      <c r="A58" t="s">
        <v>100</v>
      </c>
      <c r="B58" s="34">
        <v>229</v>
      </c>
      <c r="C58" s="34">
        <v>76.319999999999993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16.07</v>
      </c>
      <c r="K58" s="37">
        <v>16.07</v>
      </c>
      <c r="L58" s="37">
        <v>16.47</v>
      </c>
      <c r="M58">
        <v>115.08</v>
      </c>
      <c r="N58">
        <v>270.7</v>
      </c>
      <c r="O58">
        <v>51.98</v>
      </c>
      <c r="P58">
        <v>0.65</v>
      </c>
      <c r="Q58">
        <v>13.62</v>
      </c>
      <c r="R58" s="93">
        <v>32.5</v>
      </c>
      <c r="S58" s="93">
        <v>32.5</v>
      </c>
      <c r="T58" s="93">
        <v>32.5</v>
      </c>
      <c r="U58">
        <v>1.07</v>
      </c>
      <c r="V58">
        <v>103.680486</v>
      </c>
      <c r="W58">
        <v>1.34</v>
      </c>
      <c r="X58">
        <v>17.5</v>
      </c>
      <c r="Y58">
        <v>5.84</v>
      </c>
      <c r="Z58">
        <v>5.83</v>
      </c>
      <c r="AA58">
        <v>229.17</v>
      </c>
      <c r="AB58">
        <v>45.83</v>
      </c>
      <c r="AC58">
        <v>92.43</v>
      </c>
      <c r="AD58">
        <v>43</v>
      </c>
      <c r="AE58">
        <v>94</v>
      </c>
      <c r="AF58">
        <v>47</v>
      </c>
      <c r="AG58">
        <v>6</v>
      </c>
      <c r="AH58">
        <v>11.67</v>
      </c>
      <c r="AI58">
        <v>11.67</v>
      </c>
      <c r="AJ58">
        <v>0</v>
      </c>
      <c r="AK58">
        <v>200</v>
      </c>
      <c r="AL58">
        <v>85</v>
      </c>
    </row>
    <row r="59" spans="1:38">
      <c r="A59" t="s">
        <v>101</v>
      </c>
      <c r="B59" s="34">
        <v>229</v>
      </c>
      <c r="C59" s="34">
        <v>76.319999999999993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15.62</v>
      </c>
      <c r="K59" s="37">
        <v>15.62</v>
      </c>
      <c r="L59" s="37">
        <v>16.02</v>
      </c>
      <c r="M59">
        <v>115.08</v>
      </c>
      <c r="N59">
        <v>270.7</v>
      </c>
      <c r="O59">
        <v>51.98</v>
      </c>
      <c r="P59">
        <v>0.65</v>
      </c>
      <c r="Q59">
        <v>13.99</v>
      </c>
      <c r="R59" s="93">
        <v>32.5</v>
      </c>
      <c r="S59" s="93">
        <v>32.5</v>
      </c>
      <c r="T59" s="93">
        <v>32.5</v>
      </c>
      <c r="U59">
        <v>1.07</v>
      </c>
      <c r="V59">
        <v>100.24297199999999</v>
      </c>
      <c r="W59">
        <v>1.34</v>
      </c>
      <c r="X59">
        <v>17.5</v>
      </c>
      <c r="Y59">
        <v>5.84</v>
      </c>
      <c r="Z59">
        <v>5.83</v>
      </c>
      <c r="AA59">
        <v>226.29</v>
      </c>
      <c r="AB59">
        <v>45.26</v>
      </c>
      <c r="AC59">
        <v>91.26</v>
      </c>
      <c r="AD59">
        <v>43.38</v>
      </c>
      <c r="AE59">
        <v>93</v>
      </c>
      <c r="AF59">
        <v>47</v>
      </c>
      <c r="AG59">
        <v>6</v>
      </c>
      <c r="AH59">
        <v>11.67</v>
      </c>
      <c r="AI59">
        <v>11.67</v>
      </c>
      <c r="AJ59">
        <v>0</v>
      </c>
      <c r="AK59">
        <v>196</v>
      </c>
      <c r="AL59">
        <v>84</v>
      </c>
    </row>
    <row r="60" spans="1:38">
      <c r="A60" t="s">
        <v>102</v>
      </c>
      <c r="B60" s="34">
        <v>229</v>
      </c>
      <c r="C60" s="34">
        <v>76.319999999999993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15.08</v>
      </c>
      <c r="K60" s="37">
        <v>15.08</v>
      </c>
      <c r="L60" s="37">
        <v>15.45</v>
      </c>
      <c r="M60">
        <v>115.08</v>
      </c>
      <c r="N60">
        <v>270.7</v>
      </c>
      <c r="O60">
        <v>51.98</v>
      </c>
      <c r="P60">
        <v>0.65</v>
      </c>
      <c r="Q60">
        <v>14.35</v>
      </c>
      <c r="R60" s="93">
        <v>32.5</v>
      </c>
      <c r="S60" s="93">
        <v>32.5</v>
      </c>
      <c r="T60" s="93">
        <v>32.5</v>
      </c>
      <c r="U60">
        <v>1.07</v>
      </c>
      <c r="V60">
        <v>95.899823999999995</v>
      </c>
      <c r="W60">
        <v>1.34</v>
      </c>
      <c r="X60">
        <v>17.5</v>
      </c>
      <c r="Y60">
        <v>5.84</v>
      </c>
      <c r="Z60">
        <v>5.83</v>
      </c>
      <c r="AA60">
        <v>222.58</v>
      </c>
      <c r="AB60">
        <v>44.52</v>
      </c>
      <c r="AC60">
        <v>89.32</v>
      </c>
      <c r="AD60">
        <v>43</v>
      </c>
      <c r="AE60">
        <v>93</v>
      </c>
      <c r="AF60">
        <v>47</v>
      </c>
      <c r="AG60">
        <v>6</v>
      </c>
      <c r="AH60">
        <v>11.67</v>
      </c>
      <c r="AI60">
        <v>11.67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229</v>
      </c>
      <c r="C61" s="34">
        <v>76.319999999999993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14.34</v>
      </c>
      <c r="K61" s="37">
        <v>14.34</v>
      </c>
      <c r="L61" s="37">
        <v>14.7</v>
      </c>
      <c r="M61">
        <v>115.08</v>
      </c>
      <c r="N61">
        <v>270.7</v>
      </c>
      <c r="O61">
        <v>51.98</v>
      </c>
      <c r="P61">
        <v>0.65</v>
      </c>
      <c r="Q61">
        <v>13.62</v>
      </c>
      <c r="R61" s="93">
        <v>32.5</v>
      </c>
      <c r="S61" s="93">
        <v>32.5</v>
      </c>
      <c r="T61" s="93">
        <v>32.5</v>
      </c>
      <c r="U61">
        <v>1.07</v>
      </c>
      <c r="V61">
        <v>90.738684000000006</v>
      </c>
      <c r="W61">
        <v>1.34</v>
      </c>
      <c r="X61">
        <v>17.5</v>
      </c>
      <c r="Y61">
        <v>5.84</v>
      </c>
      <c r="Z61">
        <v>5.83</v>
      </c>
      <c r="AA61">
        <v>225</v>
      </c>
      <c r="AB61">
        <v>45</v>
      </c>
      <c r="AC61">
        <v>86.45</v>
      </c>
      <c r="AD61">
        <v>42</v>
      </c>
      <c r="AE61">
        <v>91</v>
      </c>
      <c r="AF61">
        <v>46</v>
      </c>
      <c r="AG61">
        <v>6</v>
      </c>
      <c r="AH61">
        <v>11.67</v>
      </c>
      <c r="AI61">
        <v>11.67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229</v>
      </c>
      <c r="C62" s="34">
        <v>76.319999999999993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13.33</v>
      </c>
      <c r="K62" s="37">
        <v>13.33</v>
      </c>
      <c r="L62" s="37">
        <v>13.67</v>
      </c>
      <c r="M62">
        <v>115.08</v>
      </c>
      <c r="N62">
        <v>270.7</v>
      </c>
      <c r="O62">
        <v>51.98</v>
      </c>
      <c r="P62">
        <v>0.65</v>
      </c>
      <c r="Q62">
        <v>13.57</v>
      </c>
      <c r="R62" s="93">
        <v>32.5</v>
      </c>
      <c r="S62" s="93">
        <v>32.5</v>
      </c>
      <c r="T62" s="93">
        <v>32.5</v>
      </c>
      <c r="U62">
        <v>1.07</v>
      </c>
      <c r="V62">
        <v>83.824703999999997</v>
      </c>
      <c r="W62">
        <v>1.34</v>
      </c>
      <c r="X62">
        <v>17.5</v>
      </c>
      <c r="Y62">
        <v>5.84</v>
      </c>
      <c r="Z62">
        <v>5.83</v>
      </c>
      <c r="AA62">
        <v>216.48</v>
      </c>
      <c r="AB62">
        <v>43.3</v>
      </c>
      <c r="AC62">
        <v>83.44</v>
      </c>
      <c r="AD62">
        <v>39.39</v>
      </c>
      <c r="AE62">
        <v>87</v>
      </c>
      <c r="AF62">
        <v>44</v>
      </c>
      <c r="AG62">
        <v>6</v>
      </c>
      <c r="AH62">
        <v>11.67</v>
      </c>
      <c r="AI62">
        <v>11.67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229</v>
      </c>
      <c r="C63" s="34">
        <v>76.319999999999993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12.31</v>
      </c>
      <c r="K63" s="37">
        <v>12.31</v>
      </c>
      <c r="L63" s="37">
        <v>12.62</v>
      </c>
      <c r="M63">
        <v>115.08</v>
      </c>
      <c r="N63">
        <v>270.7</v>
      </c>
      <c r="O63">
        <v>51.98</v>
      </c>
      <c r="P63">
        <v>0.69</v>
      </c>
      <c r="Q63">
        <v>15</v>
      </c>
      <c r="R63" s="93">
        <v>32.5</v>
      </c>
      <c r="S63" s="93">
        <v>32.5</v>
      </c>
      <c r="T63" s="93">
        <v>32.5</v>
      </c>
      <c r="U63">
        <v>1.1100000000000001</v>
      </c>
      <c r="V63">
        <v>81.604439999999997</v>
      </c>
      <c r="W63">
        <v>1.39</v>
      </c>
      <c r="X63">
        <v>17.5</v>
      </c>
      <c r="Y63">
        <v>5.84</v>
      </c>
      <c r="Z63">
        <v>5.83</v>
      </c>
      <c r="AA63">
        <v>200.03</v>
      </c>
      <c r="AB63">
        <v>40</v>
      </c>
      <c r="AC63">
        <v>79.349999999999994</v>
      </c>
      <c r="AD63">
        <v>36.32</v>
      </c>
      <c r="AE63">
        <v>82</v>
      </c>
      <c r="AF63">
        <v>41</v>
      </c>
      <c r="AG63">
        <v>6</v>
      </c>
      <c r="AH63">
        <v>11.67</v>
      </c>
      <c r="AI63">
        <v>11.67</v>
      </c>
      <c r="AJ63">
        <v>0</v>
      </c>
      <c r="AK63">
        <v>175</v>
      </c>
      <c r="AL63">
        <v>75</v>
      </c>
    </row>
    <row r="64" spans="1:38">
      <c r="A64" t="s">
        <v>106</v>
      </c>
      <c r="B64" s="34">
        <v>229</v>
      </c>
      <c r="C64" s="34">
        <v>76.319999999999993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11.38</v>
      </c>
      <c r="K64" s="37">
        <v>11.38</v>
      </c>
      <c r="L64" s="37">
        <v>11.67</v>
      </c>
      <c r="M64">
        <v>115.08</v>
      </c>
      <c r="N64">
        <v>270.7</v>
      </c>
      <c r="O64">
        <v>51.98</v>
      </c>
      <c r="P64">
        <v>0.69</v>
      </c>
      <c r="Q64">
        <v>15.04</v>
      </c>
      <c r="R64" s="93">
        <v>32.5</v>
      </c>
      <c r="S64" s="93">
        <v>32.5</v>
      </c>
      <c r="T64" s="93">
        <v>32.5</v>
      </c>
      <c r="U64">
        <v>1.1100000000000001</v>
      </c>
      <c r="V64">
        <v>74.115917999999994</v>
      </c>
      <c r="W64">
        <v>1.39</v>
      </c>
      <c r="X64">
        <v>17.5</v>
      </c>
      <c r="Y64">
        <v>5.84</v>
      </c>
      <c r="Z64">
        <v>5.83</v>
      </c>
      <c r="AA64">
        <v>183.36</v>
      </c>
      <c r="AB64">
        <v>36.67</v>
      </c>
      <c r="AC64">
        <v>74.290000000000006</v>
      </c>
      <c r="AD64">
        <v>33.049999999999997</v>
      </c>
      <c r="AE64">
        <v>77</v>
      </c>
      <c r="AF64">
        <v>38</v>
      </c>
      <c r="AG64">
        <v>6</v>
      </c>
      <c r="AH64">
        <v>11.67</v>
      </c>
      <c r="AI64">
        <v>11.67</v>
      </c>
      <c r="AJ64">
        <v>0</v>
      </c>
      <c r="AK64">
        <v>161</v>
      </c>
      <c r="AL64">
        <v>69</v>
      </c>
    </row>
    <row r="65" spans="1:38">
      <c r="A65" t="s">
        <v>107</v>
      </c>
      <c r="B65" s="34">
        <v>229</v>
      </c>
      <c r="C65" s="34">
        <v>76.319999999999993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10.7</v>
      </c>
      <c r="K65" s="37">
        <v>10.7</v>
      </c>
      <c r="L65" s="37">
        <v>10.96</v>
      </c>
      <c r="M65">
        <v>115.08</v>
      </c>
      <c r="N65">
        <v>270.7</v>
      </c>
      <c r="O65">
        <v>51.98</v>
      </c>
      <c r="P65">
        <v>0.69</v>
      </c>
      <c r="Q65">
        <v>15.09</v>
      </c>
      <c r="R65" s="93">
        <v>32.5</v>
      </c>
      <c r="S65" s="93">
        <v>32.5</v>
      </c>
      <c r="T65" s="93">
        <v>32.5</v>
      </c>
      <c r="U65">
        <v>1.1100000000000001</v>
      </c>
      <c r="V65">
        <v>66.150233999999998</v>
      </c>
      <c r="W65">
        <v>1.39</v>
      </c>
      <c r="X65">
        <v>17.5</v>
      </c>
      <c r="Y65">
        <v>5.84</v>
      </c>
      <c r="Z65">
        <v>5.83</v>
      </c>
      <c r="AA65">
        <v>166.26</v>
      </c>
      <c r="AB65">
        <v>33.25</v>
      </c>
      <c r="AC65">
        <v>69.180000000000007</v>
      </c>
      <c r="AD65">
        <v>31.91</v>
      </c>
      <c r="AE65">
        <v>70</v>
      </c>
      <c r="AF65">
        <v>35</v>
      </c>
      <c r="AG65">
        <v>6</v>
      </c>
      <c r="AH65">
        <v>11.67</v>
      </c>
      <c r="AI65">
        <v>11.67</v>
      </c>
      <c r="AJ65">
        <v>0</v>
      </c>
      <c r="AK65">
        <v>146</v>
      </c>
      <c r="AL65">
        <v>62</v>
      </c>
    </row>
    <row r="66" spans="1:38">
      <c r="A66" t="s">
        <v>108</v>
      </c>
      <c r="B66" s="34">
        <v>229</v>
      </c>
      <c r="C66" s="34">
        <v>76.319999999999993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9.76</v>
      </c>
      <c r="K66" s="37">
        <v>9.76</v>
      </c>
      <c r="L66" s="37">
        <v>10.01</v>
      </c>
      <c r="M66">
        <v>115.08</v>
      </c>
      <c r="N66">
        <v>270.7</v>
      </c>
      <c r="O66">
        <v>51.98</v>
      </c>
      <c r="P66">
        <v>0.69</v>
      </c>
      <c r="Q66">
        <v>15.15</v>
      </c>
      <c r="R66" s="93">
        <v>33</v>
      </c>
      <c r="S66" s="93">
        <v>30</v>
      </c>
      <c r="T66" s="93">
        <v>33</v>
      </c>
      <c r="U66">
        <v>1.1100000000000001</v>
      </c>
      <c r="V66">
        <v>57.522365999999998</v>
      </c>
      <c r="W66">
        <v>1.39</v>
      </c>
      <c r="X66">
        <v>17.5</v>
      </c>
      <c r="Y66">
        <v>5.84</v>
      </c>
      <c r="Z66">
        <v>5.83</v>
      </c>
      <c r="AA66">
        <v>148.51</v>
      </c>
      <c r="AB66">
        <v>29.7</v>
      </c>
      <c r="AC66">
        <v>63.19</v>
      </c>
      <c r="AD66">
        <v>27.7</v>
      </c>
      <c r="AE66">
        <v>62</v>
      </c>
      <c r="AF66">
        <v>31</v>
      </c>
      <c r="AG66">
        <v>6</v>
      </c>
      <c r="AH66">
        <v>11.67</v>
      </c>
      <c r="AI66">
        <v>11.67</v>
      </c>
      <c r="AJ66">
        <v>0</v>
      </c>
      <c r="AK66">
        <v>132</v>
      </c>
      <c r="AL66">
        <v>56</v>
      </c>
    </row>
    <row r="67" spans="1:38">
      <c r="A67" t="s">
        <v>109</v>
      </c>
      <c r="B67" s="34">
        <v>260.45</v>
      </c>
      <c r="C67" s="34">
        <v>76.319999999999993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8.19</v>
      </c>
      <c r="K67" s="37">
        <v>8.19</v>
      </c>
      <c r="L67" s="37">
        <v>8.39</v>
      </c>
      <c r="M67">
        <v>115.08</v>
      </c>
      <c r="N67">
        <v>270.7</v>
      </c>
      <c r="O67">
        <v>51.98</v>
      </c>
      <c r="P67">
        <v>0.69</v>
      </c>
      <c r="Q67">
        <v>15.24</v>
      </c>
      <c r="R67" s="93">
        <v>33</v>
      </c>
      <c r="S67" s="93">
        <v>17</v>
      </c>
      <c r="T67" s="93">
        <v>33</v>
      </c>
      <c r="U67">
        <v>1.1100000000000001</v>
      </c>
      <c r="V67">
        <v>48.543930000000003</v>
      </c>
      <c r="W67">
        <v>1.39</v>
      </c>
      <c r="X67">
        <v>17.5</v>
      </c>
      <c r="Y67">
        <v>5.84</v>
      </c>
      <c r="Z67">
        <v>5.83</v>
      </c>
      <c r="AA67">
        <v>130.93</v>
      </c>
      <c r="AB67">
        <v>26.19</v>
      </c>
      <c r="AC67">
        <v>56.98</v>
      </c>
      <c r="AD67">
        <v>24.88</v>
      </c>
      <c r="AE67">
        <v>52</v>
      </c>
      <c r="AF67">
        <v>26</v>
      </c>
      <c r="AG67">
        <v>6</v>
      </c>
      <c r="AH67">
        <v>11.67</v>
      </c>
      <c r="AI67">
        <v>11.67</v>
      </c>
      <c r="AJ67">
        <v>0</v>
      </c>
      <c r="AK67">
        <v>116</v>
      </c>
      <c r="AL67">
        <v>49</v>
      </c>
    </row>
    <row r="68" spans="1:38">
      <c r="A68" t="s">
        <v>110</v>
      </c>
      <c r="B68" s="34">
        <v>260.45</v>
      </c>
      <c r="C68" s="34">
        <v>86.82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6.88</v>
      </c>
      <c r="K68" s="37">
        <v>6.88</v>
      </c>
      <c r="L68" s="37">
        <v>7.05</v>
      </c>
      <c r="M68">
        <v>115.08</v>
      </c>
      <c r="N68">
        <v>270.7</v>
      </c>
      <c r="O68">
        <v>80.849999999999994</v>
      </c>
      <c r="P68">
        <v>0.69</v>
      </c>
      <c r="Q68">
        <v>15.44</v>
      </c>
      <c r="R68" s="93">
        <v>33</v>
      </c>
      <c r="S68" s="93">
        <v>7</v>
      </c>
      <c r="T68" s="93">
        <v>33</v>
      </c>
      <c r="U68">
        <v>1.1100000000000001</v>
      </c>
      <c r="V68">
        <v>39.769992000000002</v>
      </c>
      <c r="W68">
        <v>1.39</v>
      </c>
      <c r="X68">
        <v>17.5</v>
      </c>
      <c r="Y68">
        <v>5.84</v>
      </c>
      <c r="Z68">
        <v>5.83</v>
      </c>
      <c r="AA68">
        <v>113.12</v>
      </c>
      <c r="AB68">
        <v>22.62</v>
      </c>
      <c r="AC68">
        <v>50.92</v>
      </c>
      <c r="AD68">
        <v>21.12</v>
      </c>
      <c r="AE68">
        <v>45</v>
      </c>
      <c r="AF68">
        <v>23</v>
      </c>
      <c r="AG68">
        <v>6</v>
      </c>
      <c r="AH68">
        <v>11.67</v>
      </c>
      <c r="AI68">
        <v>11.67</v>
      </c>
      <c r="AJ68">
        <v>0</v>
      </c>
      <c r="AK68">
        <v>102</v>
      </c>
      <c r="AL68">
        <v>43</v>
      </c>
    </row>
    <row r="69" spans="1:38">
      <c r="A69" t="s">
        <v>111</v>
      </c>
      <c r="B69" s="34">
        <v>260.45</v>
      </c>
      <c r="C69" s="34">
        <v>73.150000000000006</v>
      </c>
      <c r="D69" s="93">
        <f t="shared" si="1"/>
        <v>55.870000000000005</v>
      </c>
      <c r="E69" s="34">
        <v>0</v>
      </c>
      <c r="F69" s="34"/>
      <c r="G69" s="34"/>
      <c r="H69" s="34"/>
      <c r="I69" s="34"/>
      <c r="J69" s="37">
        <v>5.49</v>
      </c>
      <c r="K69" s="37">
        <v>5.49</v>
      </c>
      <c r="L69" s="37">
        <v>5.62</v>
      </c>
      <c r="M69">
        <v>115.08</v>
      </c>
      <c r="N69">
        <v>270.7</v>
      </c>
      <c r="O69">
        <v>99.73</v>
      </c>
      <c r="P69">
        <v>0.69</v>
      </c>
      <c r="Q69">
        <v>15.48</v>
      </c>
      <c r="R69" s="93">
        <v>29.62</v>
      </c>
      <c r="S69" s="93">
        <v>1</v>
      </c>
      <c r="T69" s="93">
        <v>25.25</v>
      </c>
      <c r="U69">
        <v>1.1100000000000001</v>
      </c>
      <c r="V69">
        <v>30.879197999999999</v>
      </c>
      <c r="W69">
        <v>1.39</v>
      </c>
      <c r="X69">
        <v>17.5</v>
      </c>
      <c r="Y69">
        <v>5.84</v>
      </c>
      <c r="Z69">
        <v>5.83</v>
      </c>
      <c r="AA69">
        <v>95.19</v>
      </c>
      <c r="AB69">
        <v>19.04</v>
      </c>
      <c r="AC69">
        <v>43.64</v>
      </c>
      <c r="AD69">
        <v>18.04</v>
      </c>
      <c r="AE69">
        <v>38</v>
      </c>
      <c r="AF69">
        <v>19</v>
      </c>
      <c r="AG69">
        <v>6</v>
      </c>
      <c r="AH69">
        <v>11.67</v>
      </c>
      <c r="AI69">
        <v>11.67</v>
      </c>
      <c r="AJ69">
        <v>0</v>
      </c>
      <c r="AK69">
        <v>84</v>
      </c>
      <c r="AL69">
        <v>36</v>
      </c>
    </row>
    <row r="70" spans="1:38">
      <c r="A70" t="s">
        <v>112</v>
      </c>
      <c r="B70" s="34">
        <v>260.45</v>
      </c>
      <c r="C70" s="34">
        <v>73.150000000000006</v>
      </c>
      <c r="D70" s="93">
        <f t="shared" si="1"/>
        <v>27</v>
      </c>
      <c r="E70" s="34">
        <v>0</v>
      </c>
      <c r="F70" s="34"/>
      <c r="G70" s="34"/>
      <c r="H70" s="34"/>
      <c r="I70" s="34"/>
      <c r="J70" s="37">
        <v>4.71</v>
      </c>
      <c r="K70" s="37">
        <v>4.71</v>
      </c>
      <c r="L70" s="37">
        <v>4.83</v>
      </c>
      <c r="M70">
        <v>115.08</v>
      </c>
      <c r="N70">
        <v>270.7</v>
      </c>
      <c r="O70">
        <v>99.73</v>
      </c>
      <c r="P70">
        <v>0.69</v>
      </c>
      <c r="Q70">
        <v>15.38</v>
      </c>
      <c r="R70" s="93">
        <v>15</v>
      </c>
      <c r="S70" s="93">
        <v>0</v>
      </c>
      <c r="T70" s="93">
        <v>12</v>
      </c>
      <c r="U70">
        <v>1.1100000000000001</v>
      </c>
      <c r="V70">
        <v>22.280543999999999</v>
      </c>
      <c r="W70">
        <v>1.39</v>
      </c>
      <c r="X70">
        <v>17.5</v>
      </c>
      <c r="Y70">
        <v>5.84</v>
      </c>
      <c r="Z70">
        <v>5.83</v>
      </c>
      <c r="AA70">
        <v>70.8</v>
      </c>
      <c r="AB70">
        <v>14.16</v>
      </c>
      <c r="AC70">
        <v>36.07</v>
      </c>
      <c r="AD70">
        <v>13.11</v>
      </c>
      <c r="AE70">
        <v>29</v>
      </c>
      <c r="AF70">
        <v>14</v>
      </c>
      <c r="AG70">
        <v>6</v>
      </c>
      <c r="AH70">
        <v>12</v>
      </c>
      <c r="AI70">
        <v>12</v>
      </c>
      <c r="AJ70">
        <v>0</v>
      </c>
      <c r="AK70">
        <v>67</v>
      </c>
      <c r="AL70">
        <v>28</v>
      </c>
    </row>
    <row r="71" spans="1:38">
      <c r="A71" t="s">
        <v>113</v>
      </c>
      <c r="B71" s="34">
        <v>260.45</v>
      </c>
      <c r="C71" s="34">
        <v>73.150000000000006</v>
      </c>
      <c r="D71" s="93">
        <f t="shared" si="1"/>
        <v>14</v>
      </c>
      <c r="E71" s="34">
        <v>0</v>
      </c>
      <c r="F71" s="34"/>
      <c r="G71" s="34"/>
      <c r="H71" s="34"/>
      <c r="I71" s="34"/>
      <c r="J71" s="37">
        <v>3.44</v>
      </c>
      <c r="K71" s="37">
        <v>3.44</v>
      </c>
      <c r="L71" s="37">
        <v>3.52</v>
      </c>
      <c r="M71">
        <v>115.08</v>
      </c>
      <c r="N71">
        <v>270.7</v>
      </c>
      <c r="O71">
        <v>99.73</v>
      </c>
      <c r="P71">
        <v>0.69</v>
      </c>
      <c r="Q71">
        <v>15.49</v>
      </c>
      <c r="R71" s="93">
        <v>7</v>
      </c>
      <c r="S71" s="93">
        <v>0</v>
      </c>
      <c r="T71" s="93">
        <v>7</v>
      </c>
      <c r="U71">
        <v>1.07</v>
      </c>
      <c r="V71">
        <v>15.015995999999999</v>
      </c>
      <c r="W71">
        <v>1.39</v>
      </c>
      <c r="X71">
        <v>17.5</v>
      </c>
      <c r="Y71">
        <v>5.84</v>
      </c>
      <c r="Z71">
        <v>5.83</v>
      </c>
      <c r="AA71">
        <v>46.13</v>
      </c>
      <c r="AB71">
        <v>9.23</v>
      </c>
      <c r="AC71">
        <v>28.06</v>
      </c>
      <c r="AD71">
        <v>10</v>
      </c>
      <c r="AE71">
        <v>18</v>
      </c>
      <c r="AF71">
        <v>9</v>
      </c>
      <c r="AG71">
        <v>6</v>
      </c>
      <c r="AH71">
        <v>12</v>
      </c>
      <c r="AI71">
        <v>12</v>
      </c>
      <c r="AJ71">
        <v>21.18</v>
      </c>
      <c r="AK71">
        <v>49</v>
      </c>
      <c r="AL71">
        <v>21</v>
      </c>
    </row>
    <row r="72" spans="1:38">
      <c r="A72" t="s">
        <v>114</v>
      </c>
      <c r="B72" s="34">
        <v>260.45</v>
      </c>
      <c r="C72" s="34">
        <v>73.150000000000006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2.48</v>
      </c>
      <c r="K72" s="37">
        <v>2.48</v>
      </c>
      <c r="L72" s="37">
        <v>2.5499999999999998</v>
      </c>
      <c r="M72">
        <v>115.08</v>
      </c>
      <c r="N72">
        <v>270.7</v>
      </c>
      <c r="O72">
        <v>99.73</v>
      </c>
      <c r="P72">
        <v>0.69</v>
      </c>
      <c r="Q72">
        <v>15.61</v>
      </c>
      <c r="R72" s="93">
        <v>1</v>
      </c>
      <c r="S72" s="93">
        <v>0</v>
      </c>
      <c r="T72" s="93">
        <v>1</v>
      </c>
      <c r="U72">
        <v>1.07</v>
      </c>
      <c r="V72">
        <v>9.9424980000000005</v>
      </c>
      <c r="W72">
        <v>1.39</v>
      </c>
      <c r="X72">
        <v>17.5</v>
      </c>
      <c r="Y72">
        <v>5.84</v>
      </c>
      <c r="Z72">
        <v>5.83</v>
      </c>
      <c r="AA72">
        <v>37.5</v>
      </c>
      <c r="AB72">
        <v>7.5</v>
      </c>
      <c r="AC72">
        <v>20.46</v>
      </c>
      <c r="AD72">
        <v>7</v>
      </c>
      <c r="AE72">
        <v>11</v>
      </c>
      <c r="AF72">
        <v>6</v>
      </c>
      <c r="AG72">
        <v>6</v>
      </c>
      <c r="AH72">
        <v>12.33</v>
      </c>
      <c r="AI72">
        <v>12.33</v>
      </c>
      <c r="AJ72">
        <v>22.14</v>
      </c>
      <c r="AK72">
        <v>32</v>
      </c>
      <c r="AL72">
        <v>13</v>
      </c>
    </row>
    <row r="73" spans="1:38">
      <c r="A73" t="s">
        <v>115</v>
      </c>
      <c r="B73" s="34">
        <v>260.45</v>
      </c>
      <c r="C73" s="34">
        <v>73.150000000000006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1.53</v>
      </c>
      <c r="K73" s="37">
        <v>1.53</v>
      </c>
      <c r="L73" s="37">
        <v>1.57</v>
      </c>
      <c r="M73">
        <v>115.08</v>
      </c>
      <c r="N73">
        <v>270.7</v>
      </c>
      <c r="O73">
        <v>99.73</v>
      </c>
      <c r="P73">
        <v>0.69</v>
      </c>
      <c r="Q73">
        <v>17.05</v>
      </c>
      <c r="R73" s="93">
        <v>0</v>
      </c>
      <c r="S73" s="93">
        <v>0</v>
      </c>
      <c r="T73" s="93">
        <v>0</v>
      </c>
      <c r="U73">
        <v>0.99</v>
      </c>
      <c r="V73">
        <v>5.2487820000000003</v>
      </c>
      <c r="W73">
        <v>1.39</v>
      </c>
      <c r="X73">
        <v>17.5</v>
      </c>
      <c r="Y73">
        <v>5.84</v>
      </c>
      <c r="Z73">
        <v>5.83</v>
      </c>
      <c r="AA73">
        <v>29.04</v>
      </c>
      <c r="AB73">
        <v>5.81</v>
      </c>
      <c r="AC73">
        <v>12.89</v>
      </c>
      <c r="AD73">
        <v>4</v>
      </c>
      <c r="AE73">
        <v>7</v>
      </c>
      <c r="AF73">
        <v>3</v>
      </c>
      <c r="AG73">
        <v>6</v>
      </c>
      <c r="AH73">
        <v>12.33</v>
      </c>
      <c r="AI73">
        <v>12.33</v>
      </c>
      <c r="AJ73">
        <v>22.14</v>
      </c>
      <c r="AK73">
        <v>18</v>
      </c>
      <c r="AL73">
        <v>7</v>
      </c>
    </row>
    <row r="74" spans="1:38">
      <c r="A74" t="s">
        <v>116</v>
      </c>
      <c r="B74" s="34">
        <v>260.45</v>
      </c>
      <c r="C74" s="34">
        <v>73.150000000000006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0.76</v>
      </c>
      <c r="K74" s="37">
        <v>0.76</v>
      </c>
      <c r="L74" s="37">
        <v>0.78</v>
      </c>
      <c r="M74">
        <v>115.08</v>
      </c>
      <c r="N74">
        <v>270.7</v>
      </c>
      <c r="O74">
        <v>99.73</v>
      </c>
      <c r="P74">
        <v>0.69</v>
      </c>
      <c r="Q74">
        <v>17.23</v>
      </c>
      <c r="R74" s="93">
        <v>0</v>
      </c>
      <c r="S74" s="93">
        <v>0</v>
      </c>
      <c r="T74" s="93">
        <v>0</v>
      </c>
      <c r="U74">
        <v>0.99</v>
      </c>
      <c r="V74">
        <v>1.859958</v>
      </c>
      <c r="W74">
        <v>1.39</v>
      </c>
      <c r="X74">
        <v>17.5</v>
      </c>
      <c r="Y74">
        <v>5.84</v>
      </c>
      <c r="Z74">
        <v>5.83</v>
      </c>
      <c r="AA74">
        <v>15.62</v>
      </c>
      <c r="AB74">
        <v>3.12</v>
      </c>
      <c r="AC74">
        <v>6.11</v>
      </c>
      <c r="AD74">
        <v>2</v>
      </c>
      <c r="AE74">
        <v>1</v>
      </c>
      <c r="AF74">
        <v>1</v>
      </c>
      <c r="AG74">
        <v>6</v>
      </c>
      <c r="AH74">
        <v>13</v>
      </c>
      <c r="AI74">
        <v>13</v>
      </c>
      <c r="AJ74">
        <v>22.14</v>
      </c>
      <c r="AK74">
        <v>7</v>
      </c>
      <c r="AL74">
        <v>3</v>
      </c>
    </row>
    <row r="75" spans="1:38">
      <c r="A75" t="s">
        <v>117</v>
      </c>
      <c r="B75" s="34">
        <v>260.45</v>
      </c>
      <c r="C75" s="34">
        <v>73.150000000000006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0.27</v>
      </c>
      <c r="K75" s="37">
        <v>0.27</v>
      </c>
      <c r="L75" s="37">
        <v>0.28000000000000003</v>
      </c>
      <c r="M75">
        <v>115.08</v>
      </c>
      <c r="N75">
        <v>270.7</v>
      </c>
      <c r="O75">
        <v>99.73</v>
      </c>
      <c r="P75">
        <v>0.69</v>
      </c>
      <c r="Q75">
        <v>21.1</v>
      </c>
      <c r="R75" s="93">
        <v>0</v>
      </c>
      <c r="S75" s="93">
        <v>0</v>
      </c>
      <c r="T75" s="93">
        <v>0</v>
      </c>
      <c r="U75">
        <v>0.99</v>
      </c>
      <c r="V75">
        <v>0.19475999999999999</v>
      </c>
      <c r="W75">
        <v>1.39</v>
      </c>
      <c r="X75">
        <v>17.5</v>
      </c>
      <c r="Y75">
        <v>5.84</v>
      </c>
      <c r="Z75">
        <v>5.83</v>
      </c>
      <c r="AA75">
        <v>7.27</v>
      </c>
      <c r="AB75">
        <v>1.45</v>
      </c>
      <c r="AC75">
        <v>2.09</v>
      </c>
      <c r="AD75">
        <v>1</v>
      </c>
      <c r="AE75">
        <v>0</v>
      </c>
      <c r="AF75">
        <v>0</v>
      </c>
      <c r="AG75">
        <v>6</v>
      </c>
      <c r="AH75">
        <v>13</v>
      </c>
      <c r="AI75">
        <v>13</v>
      </c>
      <c r="AJ75">
        <v>23.1</v>
      </c>
      <c r="AK75">
        <v>4</v>
      </c>
      <c r="AL75">
        <v>1</v>
      </c>
    </row>
    <row r="76" spans="1:38">
      <c r="A76" t="s">
        <v>118</v>
      </c>
      <c r="B76" s="34">
        <v>260.45</v>
      </c>
      <c r="C76" s="34">
        <v>73.150000000000006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0.04</v>
      </c>
      <c r="K76" s="37">
        <v>0.04</v>
      </c>
      <c r="L76" s="37">
        <v>0.04</v>
      </c>
      <c r="M76">
        <v>115.08</v>
      </c>
      <c r="N76">
        <v>270.7</v>
      </c>
      <c r="O76">
        <v>99.73</v>
      </c>
      <c r="P76">
        <v>0.69</v>
      </c>
      <c r="Q76">
        <v>21.22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17.5</v>
      </c>
      <c r="Y76">
        <v>5.84</v>
      </c>
      <c r="Z76">
        <v>5.83</v>
      </c>
      <c r="AA76">
        <v>1.81</v>
      </c>
      <c r="AB76">
        <v>0.36</v>
      </c>
      <c r="AC76">
        <v>0.26</v>
      </c>
      <c r="AD76">
        <v>0</v>
      </c>
      <c r="AE76">
        <v>0</v>
      </c>
      <c r="AF76">
        <v>0</v>
      </c>
      <c r="AG76">
        <v>6</v>
      </c>
      <c r="AH76">
        <v>13.33</v>
      </c>
      <c r="AI76">
        <v>13.33</v>
      </c>
      <c r="AJ76">
        <v>23.1</v>
      </c>
      <c r="AK76">
        <v>0</v>
      </c>
      <c r="AL76">
        <v>0</v>
      </c>
    </row>
    <row r="77" spans="1:38">
      <c r="A77" t="s">
        <v>119</v>
      </c>
      <c r="B77" s="34">
        <v>260.45</v>
      </c>
      <c r="C77" s="34">
        <v>73.150000000000006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270.7</v>
      </c>
      <c r="O77">
        <v>99.73</v>
      </c>
      <c r="P77">
        <v>0.69</v>
      </c>
      <c r="Q77">
        <v>21.44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17.5</v>
      </c>
      <c r="Y77">
        <v>5.84</v>
      </c>
      <c r="Z77">
        <v>5.83</v>
      </c>
      <c r="AA77">
        <v>0</v>
      </c>
      <c r="AB77">
        <v>0</v>
      </c>
      <c r="AC77">
        <v>0.24</v>
      </c>
      <c r="AD77">
        <v>0</v>
      </c>
      <c r="AE77">
        <v>0</v>
      </c>
      <c r="AF77">
        <v>0</v>
      </c>
      <c r="AG77">
        <v>6.53</v>
      </c>
      <c r="AH77">
        <v>13.33</v>
      </c>
      <c r="AI77">
        <v>13.33</v>
      </c>
      <c r="AJ77">
        <v>23.1</v>
      </c>
      <c r="AK77">
        <v>0</v>
      </c>
      <c r="AL77">
        <v>0</v>
      </c>
    </row>
    <row r="78" spans="1:38">
      <c r="A78" t="s">
        <v>120</v>
      </c>
      <c r="B78" s="34">
        <v>260.45</v>
      </c>
      <c r="C78" s="34">
        <v>73.150000000000006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270.7</v>
      </c>
      <c r="O78">
        <v>99.73</v>
      </c>
      <c r="P78">
        <v>0.69</v>
      </c>
      <c r="Q78">
        <v>21.68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17.5</v>
      </c>
      <c r="Y78">
        <v>5.84</v>
      </c>
      <c r="Z78">
        <v>5.83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7.4</v>
      </c>
      <c r="AH78">
        <v>13.74</v>
      </c>
      <c r="AI78">
        <v>13.74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260.45</v>
      </c>
      <c r="C79" s="34">
        <v>73.150000000000006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270.7</v>
      </c>
      <c r="O79">
        <v>99.73</v>
      </c>
      <c r="P79">
        <v>0.69</v>
      </c>
      <c r="Q79">
        <v>24.86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17.5</v>
      </c>
      <c r="Y79">
        <v>5.84</v>
      </c>
      <c r="Z79">
        <v>5.83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7.71</v>
      </c>
      <c r="AH79">
        <v>13.89</v>
      </c>
      <c r="AI79">
        <v>13.89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260.45</v>
      </c>
      <c r="C80" s="34">
        <v>73.150000000000006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270.7</v>
      </c>
      <c r="O80">
        <v>99.73</v>
      </c>
      <c r="P80">
        <v>0.69</v>
      </c>
      <c r="Q80">
        <v>24.84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17.5</v>
      </c>
      <c r="Y80">
        <v>5.84</v>
      </c>
      <c r="Z80">
        <v>5.83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7.79</v>
      </c>
      <c r="AH80">
        <v>14.4</v>
      </c>
      <c r="AI80">
        <v>14.4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260.45</v>
      </c>
      <c r="C81" s="34">
        <v>73.150000000000006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270.7</v>
      </c>
      <c r="O81">
        <v>99.73</v>
      </c>
      <c r="P81">
        <v>0.69</v>
      </c>
      <c r="Q81">
        <v>28.01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17.5</v>
      </c>
      <c r="Y81">
        <v>5.84</v>
      </c>
      <c r="Z81">
        <v>5.83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7.79</v>
      </c>
      <c r="AH81">
        <v>15.04</v>
      </c>
      <c r="AI81">
        <v>15.04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260.45</v>
      </c>
      <c r="C82" s="34">
        <v>73.150000000000006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270.7</v>
      </c>
      <c r="O82">
        <v>99.73</v>
      </c>
      <c r="P82">
        <v>0.69</v>
      </c>
      <c r="Q82">
        <v>28.01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17.5</v>
      </c>
      <c r="Y82">
        <v>5.84</v>
      </c>
      <c r="Z82">
        <v>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7.73</v>
      </c>
      <c r="AH82">
        <v>15.85</v>
      </c>
      <c r="AI82">
        <v>15.85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260.45</v>
      </c>
      <c r="C83" s="34">
        <v>73.150000000000006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270.7</v>
      </c>
      <c r="O83">
        <v>99.73</v>
      </c>
      <c r="P83">
        <v>0.69</v>
      </c>
      <c r="Q83">
        <v>28.01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1.34</v>
      </c>
      <c r="X83">
        <v>17.5</v>
      </c>
      <c r="Y83">
        <v>5.84</v>
      </c>
      <c r="Z83">
        <v>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7.48</v>
      </c>
      <c r="AH83">
        <v>15.34</v>
      </c>
      <c r="AI83">
        <v>15.34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260.45</v>
      </c>
      <c r="C84" s="34">
        <v>73.150000000000006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270.7</v>
      </c>
      <c r="O84">
        <v>99.73</v>
      </c>
      <c r="P84">
        <v>0.69</v>
      </c>
      <c r="Q84">
        <v>28.23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1.34</v>
      </c>
      <c r="X84">
        <v>17.5</v>
      </c>
      <c r="Y84">
        <v>5.84</v>
      </c>
      <c r="Z84">
        <v>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7.14</v>
      </c>
      <c r="AH84">
        <v>14.9</v>
      </c>
      <c r="AI84">
        <v>14.9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260.45</v>
      </c>
      <c r="C85" s="34">
        <v>73.150000000000006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270.7</v>
      </c>
      <c r="O85">
        <v>99.73</v>
      </c>
      <c r="P85">
        <v>0.69</v>
      </c>
      <c r="Q85">
        <v>28.24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1.34</v>
      </c>
      <c r="X85">
        <v>17.5</v>
      </c>
      <c r="Y85">
        <v>5.84</v>
      </c>
      <c r="Z85">
        <v>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6.76</v>
      </c>
      <c r="AH85">
        <v>14.54</v>
      </c>
      <c r="AI85">
        <v>14.54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260.45</v>
      </c>
      <c r="C86" s="34">
        <v>73.150000000000006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270.7</v>
      </c>
      <c r="O86">
        <v>99.73</v>
      </c>
      <c r="P86">
        <v>0.69</v>
      </c>
      <c r="Q86">
        <v>28.23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1.34</v>
      </c>
      <c r="X86">
        <v>17.5</v>
      </c>
      <c r="Y86">
        <v>5.84</v>
      </c>
      <c r="Z86">
        <v>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6.4</v>
      </c>
      <c r="AH86">
        <v>14.11</v>
      </c>
      <c r="AI86">
        <v>14.11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260.45</v>
      </c>
      <c r="C87" s="34">
        <v>73.150000000000006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270.7</v>
      </c>
      <c r="O87">
        <v>99.73</v>
      </c>
      <c r="P87">
        <v>0.69</v>
      </c>
      <c r="Q87">
        <v>25.66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17.5</v>
      </c>
      <c r="Y87">
        <v>5.84</v>
      </c>
      <c r="Z87">
        <v>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6.27</v>
      </c>
      <c r="AH87">
        <v>13.79</v>
      </c>
      <c r="AI87">
        <v>13.79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260.45</v>
      </c>
      <c r="C88" s="34">
        <v>73.150000000000006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270.7</v>
      </c>
      <c r="O88">
        <v>99.73</v>
      </c>
      <c r="P88">
        <v>0.69</v>
      </c>
      <c r="Q88">
        <v>25.64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19.16</v>
      </c>
      <c r="Y88">
        <v>6.37</v>
      </c>
      <c r="Z88">
        <v>6.39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</v>
      </c>
      <c r="AH88">
        <v>14</v>
      </c>
      <c r="AI88">
        <v>14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260.45</v>
      </c>
      <c r="C89" s="34">
        <v>73.150000000000006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270.7</v>
      </c>
      <c r="O89">
        <v>99.73</v>
      </c>
      <c r="P89">
        <v>0.69</v>
      </c>
      <c r="Q89">
        <v>28.56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20.97</v>
      </c>
      <c r="Y89">
        <v>6.98</v>
      </c>
      <c r="Z89">
        <v>6.99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</v>
      </c>
      <c r="AH89">
        <v>14</v>
      </c>
      <c r="AI89">
        <v>14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260.45</v>
      </c>
      <c r="C90" s="34">
        <v>73.150000000000006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270.7</v>
      </c>
      <c r="O90">
        <v>99.73</v>
      </c>
      <c r="P90">
        <v>0.69</v>
      </c>
      <c r="Q90">
        <v>28.41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</v>
      </c>
      <c r="AH90">
        <v>14</v>
      </c>
      <c r="AI90">
        <v>14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260.45</v>
      </c>
      <c r="C91" s="34">
        <v>51.38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84.89</v>
      </c>
      <c r="N91">
        <v>270.7</v>
      </c>
      <c r="O91">
        <v>99.73</v>
      </c>
      <c r="P91">
        <v>0.69</v>
      </c>
      <c r="Q91">
        <v>28.33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</v>
      </c>
      <c r="AH91">
        <v>14</v>
      </c>
      <c r="AI91">
        <v>14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260.45</v>
      </c>
      <c r="C92" s="34">
        <v>65.69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84.89</v>
      </c>
      <c r="N92">
        <v>270.7</v>
      </c>
      <c r="O92">
        <v>99.73</v>
      </c>
      <c r="P92">
        <v>0.69</v>
      </c>
      <c r="Q92">
        <v>28.22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</v>
      </c>
      <c r="AH92">
        <v>14</v>
      </c>
      <c r="AI92">
        <v>14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260.45</v>
      </c>
      <c r="C93" s="34">
        <v>65.69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115.08</v>
      </c>
      <c r="N93">
        <v>270.7</v>
      </c>
      <c r="O93">
        <v>70.86</v>
      </c>
      <c r="P93">
        <v>0.69</v>
      </c>
      <c r="Q93">
        <v>28.06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</v>
      </c>
      <c r="AH93">
        <v>14</v>
      </c>
      <c r="AI93">
        <v>14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260.45</v>
      </c>
      <c r="C94" s="34">
        <v>65.69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84.89</v>
      </c>
      <c r="N94">
        <v>270.7</v>
      </c>
      <c r="O94">
        <v>53.9</v>
      </c>
      <c r="P94">
        <v>0.69</v>
      </c>
      <c r="Q94">
        <v>27.86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</v>
      </c>
      <c r="AH94">
        <v>14</v>
      </c>
      <c r="AI94">
        <v>14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260.45</v>
      </c>
      <c r="C95" s="34">
        <v>50.95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76.400000000000006</v>
      </c>
      <c r="N95">
        <v>270.7</v>
      </c>
      <c r="O95">
        <v>53.9</v>
      </c>
      <c r="P95">
        <v>0.69</v>
      </c>
      <c r="Q95">
        <v>27.26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</v>
      </c>
      <c r="AH95">
        <v>14</v>
      </c>
      <c r="AI95">
        <v>14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228.99</v>
      </c>
      <c r="C96" s="34">
        <v>50.95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67.91</v>
      </c>
      <c r="N96">
        <v>270.7</v>
      </c>
      <c r="O96">
        <v>53.9</v>
      </c>
      <c r="P96">
        <v>0.69</v>
      </c>
      <c r="Q96">
        <v>27.06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</v>
      </c>
      <c r="AH96">
        <v>14</v>
      </c>
      <c r="AI96">
        <v>14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228.99</v>
      </c>
      <c r="C97" s="34">
        <v>50.95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66.03</v>
      </c>
      <c r="N97">
        <v>270.7</v>
      </c>
      <c r="O97">
        <v>53.9</v>
      </c>
      <c r="P97">
        <v>0.69</v>
      </c>
      <c r="Q97">
        <v>24.01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</v>
      </c>
      <c r="AH97">
        <v>14</v>
      </c>
      <c r="AI97">
        <v>14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228.99</v>
      </c>
      <c r="C98" s="34">
        <v>50.95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66.03</v>
      </c>
      <c r="N98">
        <v>270.7</v>
      </c>
      <c r="O98">
        <v>57.75</v>
      </c>
      <c r="P98">
        <v>0.69</v>
      </c>
      <c r="Q98">
        <v>24.01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</v>
      </c>
      <c r="AH98">
        <v>14</v>
      </c>
      <c r="AI98">
        <v>14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5.4373175000000078</v>
      </c>
      <c r="C99" s="34">
        <f t="shared" ref="C99:P99" si="2">SUM(C3:C98)/4000</f>
        <v>1.6472849999999981</v>
      </c>
      <c r="D99" s="93">
        <f t="shared" ref="D99" si="3">SUM(D3:D98)/4000</f>
        <v>0.87670249999999994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0.10116999999999997</v>
      </c>
      <c r="K99" s="37">
        <f t="shared" si="2"/>
        <v>0.10116999999999997</v>
      </c>
      <c r="L99" s="37">
        <f t="shared" si="2"/>
        <v>0.10370999999999998</v>
      </c>
      <c r="M99">
        <f t="shared" si="2"/>
        <v>2.3970974999999992</v>
      </c>
      <c r="N99">
        <f t="shared" si="2"/>
        <v>5.8698100000000091</v>
      </c>
      <c r="O99">
        <f t="shared" si="2"/>
        <v>1.8853449999999958</v>
      </c>
      <c r="P99">
        <f t="shared" si="2"/>
        <v>1.5634999999999968E-2</v>
      </c>
      <c r="Q99">
        <f t="shared" ref="Q99:AF99" si="5">SUM(Q3:Q98)/4000</f>
        <v>0.39697749999999998</v>
      </c>
      <c r="R99" s="93">
        <f t="shared" si="5"/>
        <v>0.30101749999999999</v>
      </c>
      <c r="S99" s="93">
        <f t="shared" si="5"/>
        <v>0.28153999999999996</v>
      </c>
      <c r="T99" s="93">
        <f t="shared" si="5"/>
        <v>0.29414499999999999</v>
      </c>
      <c r="U99">
        <f t="shared" si="5"/>
        <v>2.249000000000001E-2</v>
      </c>
      <c r="V99">
        <f t="shared" si="5"/>
        <v>0.76926061350000008</v>
      </c>
      <c r="W99">
        <f t="shared" si="5"/>
        <v>3.2130000000000013E-2</v>
      </c>
      <c r="X99">
        <f t="shared" si="5"/>
        <v>0.41240750000000004</v>
      </c>
      <c r="Y99">
        <f t="shared" si="5"/>
        <v>0.13755249999999977</v>
      </c>
      <c r="Z99">
        <f t="shared" si="5"/>
        <v>0.13742499999999988</v>
      </c>
      <c r="AA99">
        <f t="shared" si="5"/>
        <v>1.5813125000000001</v>
      </c>
      <c r="AB99">
        <f t="shared" si="5"/>
        <v>0.31624499999999994</v>
      </c>
      <c r="AC99">
        <f t="shared" si="5"/>
        <v>0.6222700000000001</v>
      </c>
      <c r="AD99">
        <f t="shared" si="5"/>
        <v>0.29955500000000002</v>
      </c>
      <c r="AE99">
        <f t="shared" si="5"/>
        <v>0.66274999999999995</v>
      </c>
      <c r="AF99">
        <f t="shared" si="5"/>
        <v>0.33174999999999999</v>
      </c>
      <c r="AG99">
        <f t="shared" ref="AG99:AM99" si="6">SUM(AG3:AG98)/4000</f>
        <v>0.14064999999999997</v>
      </c>
      <c r="AH99">
        <f t="shared" si="6"/>
        <v>0.29570249999999987</v>
      </c>
      <c r="AI99">
        <f t="shared" si="6"/>
        <v>0.29570249999999987</v>
      </c>
      <c r="AJ99">
        <f t="shared" si="6"/>
        <v>0.35300999999999966</v>
      </c>
      <c r="AK99">
        <f t="shared" si="6"/>
        <v>1.3859999999999999</v>
      </c>
      <c r="AL99">
        <f t="shared" si="6"/>
        <v>0.59025000000000005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313.83250610064789</v>
      </c>
      <c r="L3">
        <v>6.0400838760716402</v>
      </c>
      <c r="M3">
        <v>58.048266957248629</v>
      </c>
      <c r="N3">
        <v>49.936725265306123</v>
      </c>
      <c r="O3">
        <v>35.270814926062847</v>
      </c>
      <c r="P3">
        <v>23.887622461824797</v>
      </c>
      <c r="Q3">
        <v>9.2256678983481564</v>
      </c>
      <c r="R3">
        <v>17.917896831916288</v>
      </c>
      <c r="S3">
        <v>11.158330039296793</v>
      </c>
      <c r="T3">
        <v>0</v>
      </c>
      <c r="U3">
        <v>59.779425292132871</v>
      </c>
      <c r="V3">
        <v>8.7596663968042616</v>
      </c>
      <c r="W3">
        <v>19.619725673969075</v>
      </c>
      <c r="X3">
        <v>62.357180357518395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5.9208187500000022</v>
      </c>
      <c r="AG3">
        <v>29.001800058000004</v>
      </c>
      <c r="AH3">
        <v>0</v>
      </c>
      <c r="AI3">
        <v>0</v>
      </c>
      <c r="AJ3">
        <v>0</v>
      </c>
      <c r="AK3">
        <v>22.801143640189128</v>
      </c>
      <c r="AL3">
        <v>1.0012694999999998</v>
      </c>
      <c r="AM3">
        <v>0</v>
      </c>
      <c r="AN3">
        <v>0</v>
      </c>
      <c r="AO3">
        <v>0</v>
      </c>
      <c r="AP3">
        <v>5.4150132228666117E-2</v>
      </c>
      <c r="AQ3">
        <v>0</v>
      </c>
      <c r="AR3">
        <v>0.7000743749999998</v>
      </c>
      <c r="AS3">
        <v>1.990257280404401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738.11697882816861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270.97902235423282</v>
      </c>
      <c r="L4">
        <v>6.0400838760716402</v>
      </c>
      <c r="M4">
        <v>58.048266957248629</v>
      </c>
      <c r="N4">
        <v>49.936725265306123</v>
      </c>
      <c r="O4">
        <v>35.270814926062847</v>
      </c>
      <c r="P4">
        <v>23.887622461824797</v>
      </c>
      <c r="Q4">
        <v>9.2256678983481564</v>
      </c>
      <c r="R4">
        <v>17.917896831916288</v>
      </c>
      <c r="S4">
        <v>11.158330039296793</v>
      </c>
      <c r="T4">
        <v>0</v>
      </c>
      <c r="U4">
        <v>59.779425292132871</v>
      </c>
      <c r="V4">
        <v>8.7596663968042616</v>
      </c>
      <c r="W4">
        <v>19.619725673969075</v>
      </c>
      <c r="X4">
        <v>62.357180357518395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5.9208187500000022</v>
      </c>
      <c r="AG4">
        <v>29.001800058000004</v>
      </c>
      <c r="AH4">
        <v>0</v>
      </c>
      <c r="AI4">
        <v>0</v>
      </c>
      <c r="AJ4">
        <v>0</v>
      </c>
      <c r="AK4">
        <v>22.801143640189128</v>
      </c>
      <c r="AL4">
        <v>1.0012694999999998</v>
      </c>
      <c r="AM4">
        <v>0</v>
      </c>
      <c r="AN4">
        <v>0</v>
      </c>
      <c r="AO4">
        <v>0</v>
      </c>
      <c r="AP4">
        <v>5.4150132228666117E-2</v>
      </c>
      <c r="AQ4">
        <v>0</v>
      </c>
      <c r="AR4">
        <v>0.7000743749999998</v>
      </c>
      <c r="AS4">
        <v>1.990257280404401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695.2634950817536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269.50037421200261</v>
      </c>
      <c r="L5">
        <v>6.0400838760716402</v>
      </c>
      <c r="M5">
        <v>58.048266957248629</v>
      </c>
      <c r="N5">
        <v>49.936725265306123</v>
      </c>
      <c r="O5">
        <v>35.270814926062847</v>
      </c>
      <c r="P5">
        <v>23.887622461824797</v>
      </c>
      <c r="Q5">
        <v>9.2256678983481564</v>
      </c>
      <c r="R5">
        <v>17.917896831916288</v>
      </c>
      <c r="S5">
        <v>11.158330039296793</v>
      </c>
      <c r="T5">
        <v>0</v>
      </c>
      <c r="U5">
        <v>59.779425292132871</v>
      </c>
      <c r="V5">
        <v>8.7596663968042616</v>
      </c>
      <c r="W5">
        <v>19.619725673969075</v>
      </c>
      <c r="X5">
        <v>62.357180357518395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5.9208187500000022</v>
      </c>
      <c r="AG5">
        <v>29.001800058000004</v>
      </c>
      <c r="AH5">
        <v>0</v>
      </c>
      <c r="AI5">
        <v>0</v>
      </c>
      <c r="AJ5">
        <v>0</v>
      </c>
      <c r="AK5">
        <v>22.801143640189128</v>
      </c>
      <c r="AL5">
        <v>1.0012694999999998</v>
      </c>
      <c r="AM5">
        <v>0</v>
      </c>
      <c r="AN5">
        <v>0</v>
      </c>
      <c r="AO5">
        <v>0</v>
      </c>
      <c r="AP5">
        <v>5.4150132228666117E-2</v>
      </c>
      <c r="AQ5">
        <v>0</v>
      </c>
      <c r="AR5">
        <v>0.7000743749999998</v>
      </c>
      <c r="AS5">
        <v>1.990257280404401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693.78484693952339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269.50037421200261</v>
      </c>
      <c r="L6">
        <v>6.0400838760716402</v>
      </c>
      <c r="M6">
        <v>58.048266957248629</v>
      </c>
      <c r="N6">
        <v>49.936725265306123</v>
      </c>
      <c r="O6">
        <v>35.270814926062847</v>
      </c>
      <c r="P6">
        <v>23.887622461824797</v>
      </c>
      <c r="Q6">
        <v>9.2256678983481564</v>
      </c>
      <c r="R6">
        <v>17.917896831916288</v>
      </c>
      <c r="S6">
        <v>11.158330039296793</v>
      </c>
      <c r="T6">
        <v>0</v>
      </c>
      <c r="U6">
        <v>59.779425292132871</v>
      </c>
      <c r="V6">
        <v>8.7596663968042616</v>
      </c>
      <c r="W6">
        <v>19.619725673969075</v>
      </c>
      <c r="X6">
        <v>62.357180357518395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5.9208187500000022</v>
      </c>
      <c r="AG6">
        <v>29.001800058000004</v>
      </c>
      <c r="AH6">
        <v>0</v>
      </c>
      <c r="AI6">
        <v>0</v>
      </c>
      <c r="AJ6">
        <v>0</v>
      </c>
      <c r="AK6">
        <v>22.801143640189128</v>
      </c>
      <c r="AL6">
        <v>1.0012694999999998</v>
      </c>
      <c r="AM6">
        <v>0</v>
      </c>
      <c r="AN6">
        <v>0</v>
      </c>
      <c r="AO6">
        <v>0</v>
      </c>
      <c r="AP6">
        <v>5.4150132228666117E-2</v>
      </c>
      <c r="AQ6">
        <v>0</v>
      </c>
      <c r="AR6">
        <v>0.7000743749999998</v>
      </c>
      <c r="AS6">
        <v>1.990257280404401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693.78484693952339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269.50037421200261</v>
      </c>
      <c r="L7">
        <v>3.3399336789455609</v>
      </c>
      <c r="M7">
        <v>58.048266957248629</v>
      </c>
      <c r="N7">
        <v>49.936725265306123</v>
      </c>
      <c r="O7">
        <v>35.270814926062847</v>
      </c>
      <c r="P7">
        <v>23.887622461824797</v>
      </c>
      <c r="Q7">
        <v>5.1030722891566258</v>
      </c>
      <c r="R7">
        <v>9.9245050952591924</v>
      </c>
      <c r="S7">
        <v>6.1408575418994404</v>
      </c>
      <c r="T7">
        <v>0</v>
      </c>
      <c r="U7">
        <v>59.779425292132871</v>
      </c>
      <c r="V7">
        <v>4.8487995049504953</v>
      </c>
      <c r="W7">
        <v>19.619725673969075</v>
      </c>
      <c r="X7">
        <v>62.357180357518395</v>
      </c>
      <c r="Y7">
        <v>0</v>
      </c>
      <c r="Z7">
        <v>2.7564236699999993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5.9208187500000022</v>
      </c>
      <c r="AG7">
        <v>29.001800058000004</v>
      </c>
      <c r="AH7">
        <v>0</v>
      </c>
      <c r="AI7">
        <v>0</v>
      </c>
      <c r="AJ7">
        <v>0</v>
      </c>
      <c r="AK7">
        <v>22.801143640189128</v>
      </c>
      <c r="AL7">
        <v>1.0012694999999998</v>
      </c>
      <c r="AM7">
        <v>0</v>
      </c>
      <c r="AN7">
        <v>0</v>
      </c>
      <c r="AO7">
        <v>0</v>
      </c>
      <c r="AP7">
        <v>5.4150132228666117E-2</v>
      </c>
      <c r="AQ7">
        <v>0</v>
      </c>
      <c r="AR7">
        <v>0.7000743749999998</v>
      </c>
      <c r="AS7">
        <v>1.990257280404401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672.7967936772975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269.50037421200261</v>
      </c>
      <c r="L8">
        <v>3.3399336789455609</v>
      </c>
      <c r="M8">
        <v>58.048266957248629</v>
      </c>
      <c r="N8">
        <v>49.936725265306123</v>
      </c>
      <c r="O8">
        <v>35.270814926062847</v>
      </c>
      <c r="P8">
        <v>23.887622461824797</v>
      </c>
      <c r="Q8">
        <v>5.1030722891566258</v>
      </c>
      <c r="R8">
        <v>9.9245050952591924</v>
      </c>
      <c r="S8">
        <v>6.1408575418994404</v>
      </c>
      <c r="T8">
        <v>0</v>
      </c>
      <c r="U8">
        <v>59.779425292132871</v>
      </c>
      <c r="V8">
        <v>4.8487995049504953</v>
      </c>
      <c r="W8">
        <v>19.619725673969075</v>
      </c>
      <c r="X8">
        <v>62.357180357518395</v>
      </c>
      <c r="Y8">
        <v>0</v>
      </c>
      <c r="Z8">
        <v>2.7564236699999993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5.9208187500000022</v>
      </c>
      <c r="AG8">
        <v>29.001800058000004</v>
      </c>
      <c r="AH8">
        <v>0</v>
      </c>
      <c r="AI8">
        <v>0</v>
      </c>
      <c r="AJ8">
        <v>0</v>
      </c>
      <c r="AK8">
        <v>22.801143640189128</v>
      </c>
      <c r="AL8">
        <v>1.0012694999999998</v>
      </c>
      <c r="AM8">
        <v>0</v>
      </c>
      <c r="AN8">
        <v>0</v>
      </c>
      <c r="AO8">
        <v>0</v>
      </c>
      <c r="AP8">
        <v>5.4150132228666117E-2</v>
      </c>
      <c r="AQ8">
        <v>0</v>
      </c>
      <c r="AR8">
        <v>0.7000743749999998</v>
      </c>
      <c r="AS8">
        <v>1.990257280404401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672.7967936772975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269.50037421200261</v>
      </c>
      <c r="L9">
        <v>3.3399336789455609</v>
      </c>
      <c r="M9">
        <v>58.048266957248629</v>
      </c>
      <c r="N9">
        <v>49.936725265306123</v>
      </c>
      <c r="O9">
        <v>35.270814926062847</v>
      </c>
      <c r="P9">
        <v>23.887622461824797</v>
      </c>
      <c r="Q9">
        <v>5.1030722891566258</v>
      </c>
      <c r="R9">
        <v>9.9245050952591924</v>
      </c>
      <c r="S9">
        <v>6.1408575418994404</v>
      </c>
      <c r="T9">
        <v>0</v>
      </c>
      <c r="U9">
        <v>59.779425292132871</v>
      </c>
      <c r="V9">
        <v>4.8487995049504953</v>
      </c>
      <c r="W9">
        <v>19.619725673969075</v>
      </c>
      <c r="X9">
        <v>62.357180357518395</v>
      </c>
      <c r="Y9">
        <v>0</v>
      </c>
      <c r="Z9">
        <v>2.7564236699999993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5.9208187500000022</v>
      </c>
      <c r="AG9">
        <v>29.001800058000004</v>
      </c>
      <c r="AH9">
        <v>0</v>
      </c>
      <c r="AI9">
        <v>0</v>
      </c>
      <c r="AJ9">
        <v>0</v>
      </c>
      <c r="AK9">
        <v>22.801143640189128</v>
      </c>
      <c r="AL9">
        <v>1.0012694999999998</v>
      </c>
      <c r="AM9">
        <v>0</v>
      </c>
      <c r="AN9">
        <v>0</v>
      </c>
      <c r="AO9">
        <v>0</v>
      </c>
      <c r="AP9">
        <v>0</v>
      </c>
      <c r="AQ9">
        <v>0</v>
      </c>
      <c r="AR9">
        <v>0.7000743749999998</v>
      </c>
      <c r="AS9">
        <v>1.990257280404401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672.74264354506886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269.50037421200261</v>
      </c>
      <c r="L10">
        <v>3.3399336789455609</v>
      </c>
      <c r="M10">
        <v>58.048266957248629</v>
      </c>
      <c r="N10">
        <v>49.936725265306123</v>
      </c>
      <c r="O10">
        <v>35.270814926062847</v>
      </c>
      <c r="P10">
        <v>23.887622461824797</v>
      </c>
      <c r="Q10">
        <v>5.1030722891566258</v>
      </c>
      <c r="R10">
        <v>9.9245050952591924</v>
      </c>
      <c r="S10">
        <v>6.1408575418994404</v>
      </c>
      <c r="T10">
        <v>0</v>
      </c>
      <c r="U10">
        <v>59.779425292132871</v>
      </c>
      <c r="V10">
        <v>4.8487995049504953</v>
      </c>
      <c r="W10">
        <v>19.619725673969075</v>
      </c>
      <c r="X10">
        <v>62.357180357518395</v>
      </c>
      <c r="Y10">
        <v>0</v>
      </c>
      <c r="Z10">
        <v>2.7564236699999993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5.9208187500000022</v>
      </c>
      <c r="AG10">
        <v>29.001800058000004</v>
      </c>
      <c r="AH10">
        <v>0</v>
      </c>
      <c r="AI10">
        <v>0</v>
      </c>
      <c r="AJ10">
        <v>0</v>
      </c>
      <c r="AK10">
        <v>22.801143640189128</v>
      </c>
      <c r="AL10">
        <v>1.0012694999999998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0.7000743749999998</v>
      </c>
      <c r="AS10">
        <v>1.990257280404401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672.74264354506886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269.50037421200261</v>
      </c>
      <c r="L11">
        <v>3.3399336789455609</v>
      </c>
      <c r="M11">
        <v>58.048266957248629</v>
      </c>
      <c r="N11">
        <v>49.936725265306123</v>
      </c>
      <c r="O11">
        <v>35.270814926062847</v>
      </c>
      <c r="P11">
        <v>23.887622461824797</v>
      </c>
      <c r="Q11">
        <v>5.1030722891566258</v>
      </c>
      <c r="R11">
        <v>9.9245050952591924</v>
      </c>
      <c r="S11">
        <v>6.1408575418994404</v>
      </c>
      <c r="T11">
        <v>0</v>
      </c>
      <c r="U11">
        <v>59.779425292132871</v>
      </c>
      <c r="V11">
        <v>4.8487995049504953</v>
      </c>
      <c r="W11">
        <v>19.619725673969075</v>
      </c>
      <c r="X11">
        <v>62.357180357518395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5.9208187500000022</v>
      </c>
      <c r="AG11">
        <v>29.001800058000004</v>
      </c>
      <c r="AH11">
        <v>0</v>
      </c>
      <c r="AI11">
        <v>0</v>
      </c>
      <c r="AJ11">
        <v>0</v>
      </c>
      <c r="AK11">
        <v>22.801143640189128</v>
      </c>
      <c r="AL11">
        <v>1.0012694999999998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0.7000743749999998</v>
      </c>
      <c r="AS11">
        <v>1.990257280404401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669.98621987506885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269.50037421200261</v>
      </c>
      <c r="L12">
        <v>3.3399336789455609</v>
      </c>
      <c r="M12">
        <v>58.048266957248629</v>
      </c>
      <c r="N12">
        <v>49.936725265306123</v>
      </c>
      <c r="O12">
        <v>35.270814926062847</v>
      </c>
      <c r="P12">
        <v>23.887622461824797</v>
      </c>
      <c r="Q12">
        <v>5.1030722891566258</v>
      </c>
      <c r="R12">
        <v>9.9245050952591924</v>
      </c>
      <c r="S12">
        <v>6.1408575418994404</v>
      </c>
      <c r="T12">
        <v>0</v>
      </c>
      <c r="U12">
        <v>59.779425292132871</v>
      </c>
      <c r="V12">
        <v>4.8487995049504953</v>
      </c>
      <c r="W12">
        <v>19.619725673969075</v>
      </c>
      <c r="X12">
        <v>62.357180357518395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5.9208187500000022</v>
      </c>
      <c r="AG12">
        <v>29.001800058000004</v>
      </c>
      <c r="AH12">
        <v>0</v>
      </c>
      <c r="AI12">
        <v>0</v>
      </c>
      <c r="AJ12">
        <v>0</v>
      </c>
      <c r="AK12">
        <v>22.801143640189128</v>
      </c>
      <c r="AL12">
        <v>1.0012694999999998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0.7000743749999998</v>
      </c>
      <c r="AS12">
        <v>1.990257280404401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669.98621987506885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269.50037421200261</v>
      </c>
      <c r="L13">
        <v>3.3399336789455609</v>
      </c>
      <c r="M13">
        <v>58.048266957248629</v>
      </c>
      <c r="N13">
        <v>49.936725265306123</v>
      </c>
      <c r="O13">
        <v>35.270814926062847</v>
      </c>
      <c r="P13">
        <v>23.887622461824797</v>
      </c>
      <c r="Q13">
        <v>5.1030722891566258</v>
      </c>
      <c r="R13">
        <v>9.9245050952591924</v>
      </c>
      <c r="S13">
        <v>6.1408575418994404</v>
      </c>
      <c r="T13">
        <v>0</v>
      </c>
      <c r="U13">
        <v>59.779425292132871</v>
      </c>
      <c r="V13">
        <v>4.8487995049504953</v>
      </c>
      <c r="W13">
        <v>19.619725673969075</v>
      </c>
      <c r="X13">
        <v>62.357180357518395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5.9208187500000022</v>
      </c>
      <c r="AG13">
        <v>29.001800058000004</v>
      </c>
      <c r="AH13">
        <v>0</v>
      </c>
      <c r="AI13">
        <v>0</v>
      </c>
      <c r="AJ13">
        <v>0</v>
      </c>
      <c r="AK13">
        <v>22.801143640189128</v>
      </c>
      <c r="AL13">
        <v>9.1783037499999995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0.7000743749999998</v>
      </c>
      <c r="AS13">
        <v>1.990257280404401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678.16325412506887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269.50037421200261</v>
      </c>
      <c r="L14">
        <v>3.3399336789455609</v>
      </c>
      <c r="M14">
        <v>58.048266957248629</v>
      </c>
      <c r="N14">
        <v>49.936725265306123</v>
      </c>
      <c r="O14">
        <v>35.270814926062847</v>
      </c>
      <c r="P14">
        <v>23.887622461824797</v>
      </c>
      <c r="Q14">
        <v>5.1030722891566258</v>
      </c>
      <c r="R14">
        <v>9.9245050952591924</v>
      </c>
      <c r="S14">
        <v>6.1408575418994404</v>
      </c>
      <c r="T14">
        <v>0</v>
      </c>
      <c r="U14">
        <v>59.779425292132871</v>
      </c>
      <c r="V14">
        <v>4.8487995049504953</v>
      </c>
      <c r="W14">
        <v>19.619725673969075</v>
      </c>
      <c r="X14">
        <v>62.357180357518395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5.9208187500000022</v>
      </c>
      <c r="AG14">
        <v>29.001800058000004</v>
      </c>
      <c r="AH14">
        <v>0</v>
      </c>
      <c r="AI14">
        <v>0</v>
      </c>
      <c r="AJ14">
        <v>0</v>
      </c>
      <c r="AK14">
        <v>22.801143640189128</v>
      </c>
      <c r="AL14">
        <v>9.1783037499999995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0.7000743749999998</v>
      </c>
      <c r="AS14">
        <v>2.8432250000000003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679.01622184466441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269.50037421200261</v>
      </c>
      <c r="L15">
        <v>3.3399336789455609</v>
      </c>
      <c r="M15">
        <v>58.048266957248629</v>
      </c>
      <c r="N15">
        <v>49.936725265306123</v>
      </c>
      <c r="O15">
        <v>35.270814926062847</v>
      </c>
      <c r="P15">
        <v>23.887622461824797</v>
      </c>
      <c r="Q15">
        <v>5.1030722891566258</v>
      </c>
      <c r="R15">
        <v>9.9245050952591924</v>
      </c>
      <c r="S15">
        <v>6.1408575418994404</v>
      </c>
      <c r="T15">
        <v>0</v>
      </c>
      <c r="U15">
        <v>59.779425292132871</v>
      </c>
      <c r="V15">
        <v>4.8487995049504953</v>
      </c>
      <c r="W15">
        <v>19.619725673969075</v>
      </c>
      <c r="X15">
        <v>62.357180357518395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5.9208187500000022</v>
      </c>
      <c r="AG15">
        <v>29.001800058000004</v>
      </c>
      <c r="AH15">
        <v>0</v>
      </c>
      <c r="AI15">
        <v>0</v>
      </c>
      <c r="AJ15">
        <v>0</v>
      </c>
      <c r="AK15">
        <v>22.801143640189128</v>
      </c>
      <c r="AL15">
        <v>30.038084999999995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14.001487499999994</v>
      </c>
      <c r="AS15">
        <v>7.0511980000000003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717.38538921966438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269.50037421200261</v>
      </c>
      <c r="L16">
        <v>3.3399336789455609</v>
      </c>
      <c r="M16">
        <v>58.048266957248629</v>
      </c>
      <c r="N16">
        <v>49.936725265306123</v>
      </c>
      <c r="O16">
        <v>35.270814926062847</v>
      </c>
      <c r="P16">
        <v>23.887622461824797</v>
      </c>
      <c r="Q16">
        <v>5.1030722891566258</v>
      </c>
      <c r="R16">
        <v>9.9245050952591924</v>
      </c>
      <c r="S16">
        <v>6.1408575418994404</v>
      </c>
      <c r="T16">
        <v>0</v>
      </c>
      <c r="U16">
        <v>59.779425292132871</v>
      </c>
      <c r="V16">
        <v>4.8487995049504953</v>
      </c>
      <c r="W16">
        <v>19.619725673969075</v>
      </c>
      <c r="X16">
        <v>62.357180357518395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5.9208187500000022</v>
      </c>
      <c r="AG16">
        <v>29.001800058000004</v>
      </c>
      <c r="AH16">
        <v>0</v>
      </c>
      <c r="AI16">
        <v>0</v>
      </c>
      <c r="AJ16">
        <v>0</v>
      </c>
      <c r="AK16">
        <v>22.801143640189128</v>
      </c>
      <c r="AL16">
        <v>30.038084999999995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14.001487499999994</v>
      </c>
      <c r="AS16">
        <v>7.0511980000000003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717.38538921966438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269.50037421200261</v>
      </c>
      <c r="L17">
        <v>3.3399336789455609</v>
      </c>
      <c r="M17">
        <v>58.048266957248629</v>
      </c>
      <c r="N17">
        <v>49.936725265306123</v>
      </c>
      <c r="O17">
        <v>35.270814926062847</v>
      </c>
      <c r="P17">
        <v>23.887622461824797</v>
      </c>
      <c r="Q17">
        <v>5.1030722891566258</v>
      </c>
      <c r="R17">
        <v>9.9245050952591924</v>
      </c>
      <c r="S17">
        <v>6.1408575418994404</v>
      </c>
      <c r="T17">
        <v>0</v>
      </c>
      <c r="U17">
        <v>59.779425292132871</v>
      </c>
      <c r="V17">
        <v>4.8487995049504953</v>
      </c>
      <c r="W17">
        <v>19.619725673969075</v>
      </c>
      <c r="X17">
        <v>62.357180357518395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5.9208187500000022</v>
      </c>
      <c r="AG17">
        <v>29.001800058000004</v>
      </c>
      <c r="AH17">
        <v>0</v>
      </c>
      <c r="AI17">
        <v>0</v>
      </c>
      <c r="AJ17">
        <v>0</v>
      </c>
      <c r="AK17">
        <v>22.801143640189128</v>
      </c>
      <c r="AL17">
        <v>30.038084999999995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0.7000743749999998</v>
      </c>
      <c r="AS17">
        <v>7.0511980000000003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704.08397609466442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269.50037421200261</v>
      </c>
      <c r="L18">
        <v>3.3399336789455609</v>
      </c>
      <c r="M18">
        <v>58.048266957248629</v>
      </c>
      <c r="N18">
        <v>49.936725265306123</v>
      </c>
      <c r="O18">
        <v>35.270814926062847</v>
      </c>
      <c r="P18">
        <v>23.887622461824797</v>
      </c>
      <c r="Q18">
        <v>5.1030722891566258</v>
      </c>
      <c r="R18">
        <v>9.9245050952591924</v>
      </c>
      <c r="S18">
        <v>6.1408575418994404</v>
      </c>
      <c r="T18">
        <v>0</v>
      </c>
      <c r="U18">
        <v>59.779425292132871</v>
      </c>
      <c r="V18">
        <v>4.8487995049504953</v>
      </c>
      <c r="W18">
        <v>19.619725673969075</v>
      </c>
      <c r="X18">
        <v>62.357180357518395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5.9208187500000022</v>
      </c>
      <c r="AG18">
        <v>29.001800058000004</v>
      </c>
      <c r="AH18">
        <v>0</v>
      </c>
      <c r="AI18">
        <v>0</v>
      </c>
      <c r="AJ18">
        <v>0</v>
      </c>
      <c r="AK18">
        <v>22.801143640189128</v>
      </c>
      <c r="AL18">
        <v>5.0063474999999986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0.7000743749999998</v>
      </c>
      <c r="AS18">
        <v>7.0511980000000003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679.05223859466435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269.50037421200261</v>
      </c>
      <c r="L19">
        <v>3.3399336789455609</v>
      </c>
      <c r="M19">
        <v>58.048266957248629</v>
      </c>
      <c r="N19">
        <v>49.936725265306123</v>
      </c>
      <c r="O19">
        <v>35.270814926062847</v>
      </c>
      <c r="P19">
        <v>23.887622461824797</v>
      </c>
      <c r="Q19">
        <v>5.1030722891566258</v>
      </c>
      <c r="R19">
        <v>9.9245050952591924</v>
      </c>
      <c r="S19">
        <v>6.1408575418994404</v>
      </c>
      <c r="T19">
        <v>0</v>
      </c>
      <c r="U19">
        <v>59.779425292132871</v>
      </c>
      <c r="V19">
        <v>4.8487995049504953</v>
      </c>
      <c r="W19">
        <v>19.619725673969075</v>
      </c>
      <c r="X19">
        <v>62.357180357518395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5.9208187500000022</v>
      </c>
      <c r="AG19">
        <v>29.001800058000004</v>
      </c>
      <c r="AH19">
        <v>0</v>
      </c>
      <c r="AI19">
        <v>0</v>
      </c>
      <c r="AJ19">
        <v>0</v>
      </c>
      <c r="AK19">
        <v>22.801143640189128</v>
      </c>
      <c r="AL19">
        <v>1.0012694999999998</v>
      </c>
      <c r="AM19">
        <v>0</v>
      </c>
      <c r="AN19">
        <v>0</v>
      </c>
      <c r="AO19">
        <v>0</v>
      </c>
      <c r="AP19">
        <v>0</v>
      </c>
      <c r="AQ19">
        <v>9.8355757500000003</v>
      </c>
      <c r="AR19">
        <v>0.7000743749999998</v>
      </c>
      <c r="AS19">
        <v>2.8432250000000003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686.82739453250542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269.50037421200261</v>
      </c>
      <c r="L20">
        <v>3.3399336789455609</v>
      </c>
      <c r="M20">
        <v>58.048266957248629</v>
      </c>
      <c r="N20">
        <v>49.936725265306123</v>
      </c>
      <c r="O20">
        <v>35.270814926062847</v>
      </c>
      <c r="P20">
        <v>23.887622461824797</v>
      </c>
      <c r="Q20">
        <v>5.1030722891566258</v>
      </c>
      <c r="R20">
        <v>9.9245050952591924</v>
      </c>
      <c r="S20">
        <v>6.1408575418994404</v>
      </c>
      <c r="T20">
        <v>0</v>
      </c>
      <c r="U20">
        <v>59.779425292132871</v>
      </c>
      <c r="V20">
        <v>4.8487995049504953</v>
      </c>
      <c r="W20">
        <v>19.619725673969075</v>
      </c>
      <c r="X20">
        <v>62.357180357518395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5.9208187500000022</v>
      </c>
      <c r="AG20">
        <v>29.001800058000004</v>
      </c>
      <c r="AH20">
        <v>0</v>
      </c>
      <c r="AI20">
        <v>0</v>
      </c>
      <c r="AJ20">
        <v>0</v>
      </c>
      <c r="AK20">
        <v>22.801143640189128</v>
      </c>
      <c r="AL20">
        <v>1.0012694999999998</v>
      </c>
      <c r="AM20">
        <v>0</v>
      </c>
      <c r="AN20">
        <v>0</v>
      </c>
      <c r="AO20">
        <v>0</v>
      </c>
      <c r="AP20">
        <v>0</v>
      </c>
      <c r="AQ20">
        <v>9.8355757500000003</v>
      </c>
      <c r="AR20">
        <v>0.7000743749999998</v>
      </c>
      <c r="AS20">
        <v>1.990257280404401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685.97442681290988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269.50037421200261</v>
      </c>
      <c r="L21">
        <v>3.3399336789455609</v>
      </c>
      <c r="M21">
        <v>58.048266957248629</v>
      </c>
      <c r="N21">
        <v>49.936725265306123</v>
      </c>
      <c r="O21">
        <v>35.270814926062847</v>
      </c>
      <c r="P21">
        <v>23.887622461824797</v>
      </c>
      <c r="Q21">
        <v>5.1030722891566258</v>
      </c>
      <c r="R21">
        <v>9.9245050952591924</v>
      </c>
      <c r="S21">
        <v>6.1408575418994404</v>
      </c>
      <c r="T21">
        <v>0</v>
      </c>
      <c r="U21">
        <v>59.779425292132871</v>
      </c>
      <c r="V21">
        <v>4.8487995049504953</v>
      </c>
      <c r="W21">
        <v>19.619725673969075</v>
      </c>
      <c r="X21">
        <v>62.357180357518395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5.9208187500000022</v>
      </c>
      <c r="AG21">
        <v>29.001800058000004</v>
      </c>
      <c r="AH21">
        <v>0</v>
      </c>
      <c r="AI21">
        <v>0</v>
      </c>
      <c r="AJ21">
        <v>0</v>
      </c>
      <c r="AK21">
        <v>22.801143640189128</v>
      </c>
      <c r="AL21">
        <v>1.0012694999999998</v>
      </c>
      <c r="AM21">
        <v>0</v>
      </c>
      <c r="AN21">
        <v>0</v>
      </c>
      <c r="AO21">
        <v>0</v>
      </c>
      <c r="AP21">
        <v>0</v>
      </c>
      <c r="AQ21">
        <v>9.8355757500000003</v>
      </c>
      <c r="AR21">
        <v>0.7000743749999998</v>
      </c>
      <c r="AS21">
        <v>1.990257280404401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685.97442681290988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269.50037421200261</v>
      </c>
      <c r="L22">
        <v>3.3399336789455609</v>
      </c>
      <c r="M22">
        <v>58.048266957248629</v>
      </c>
      <c r="N22">
        <v>49.936725265306123</v>
      </c>
      <c r="O22">
        <v>35.270814926062847</v>
      </c>
      <c r="P22">
        <v>23.887622461824797</v>
      </c>
      <c r="Q22">
        <v>5.1030722891566258</v>
      </c>
      <c r="R22">
        <v>9.9245050952591924</v>
      </c>
      <c r="S22">
        <v>6.1408575418994404</v>
      </c>
      <c r="T22">
        <v>0</v>
      </c>
      <c r="U22">
        <v>59.779425292132871</v>
      </c>
      <c r="V22">
        <v>4.8487995049504953</v>
      </c>
      <c r="W22">
        <v>19.619725673969075</v>
      </c>
      <c r="X22">
        <v>62.357180357518395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5.9208187500000022</v>
      </c>
      <c r="AG22">
        <v>29.001800058000004</v>
      </c>
      <c r="AH22">
        <v>0</v>
      </c>
      <c r="AI22">
        <v>0</v>
      </c>
      <c r="AJ22">
        <v>0</v>
      </c>
      <c r="AK22">
        <v>22.801143640189128</v>
      </c>
      <c r="AL22">
        <v>1.6687824999999998</v>
      </c>
      <c r="AM22">
        <v>0</v>
      </c>
      <c r="AN22">
        <v>0</v>
      </c>
      <c r="AO22">
        <v>0</v>
      </c>
      <c r="AP22">
        <v>0</v>
      </c>
      <c r="AQ22">
        <v>9.8355757500000003</v>
      </c>
      <c r="AR22">
        <v>0.7000743749999998</v>
      </c>
      <c r="AS22">
        <v>1.990257280404401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686.64193981290987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317.62649861594241</v>
      </c>
      <c r="L23">
        <v>6.0400838760716402</v>
      </c>
      <c r="M23">
        <v>58.048266957248629</v>
      </c>
      <c r="N23">
        <v>49.936725265306123</v>
      </c>
      <c r="O23">
        <v>35.270814926062847</v>
      </c>
      <c r="P23">
        <v>23.887622461824797</v>
      </c>
      <c r="Q23">
        <v>8.3208466478873238</v>
      </c>
      <c r="R23">
        <v>17.917896831916288</v>
      </c>
      <c r="S23">
        <v>11.158330039296793</v>
      </c>
      <c r="T23">
        <v>0</v>
      </c>
      <c r="U23">
        <v>59.779425292132871</v>
      </c>
      <c r="V23">
        <v>8.7596663968042616</v>
      </c>
      <c r="W23">
        <v>19.619725673969075</v>
      </c>
      <c r="X23">
        <v>62.357180357518395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5.9208187500000022</v>
      </c>
      <c r="AG23">
        <v>29.001800058000004</v>
      </c>
      <c r="AH23">
        <v>0</v>
      </c>
      <c r="AI23">
        <v>0</v>
      </c>
      <c r="AJ23">
        <v>0</v>
      </c>
      <c r="AK23">
        <v>22.801143640189128</v>
      </c>
      <c r="AL23">
        <v>9.1783037499999995</v>
      </c>
      <c r="AM23">
        <v>0</v>
      </c>
      <c r="AN23">
        <v>0</v>
      </c>
      <c r="AO23">
        <v>0</v>
      </c>
      <c r="AP23">
        <v>0</v>
      </c>
      <c r="AQ23">
        <v>9.8355757500000003</v>
      </c>
      <c r="AR23">
        <v>0.7000743749999998</v>
      </c>
      <c r="AS23">
        <v>1.990257280404401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765.11724114861465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365.75040074286721</v>
      </c>
      <c r="L24">
        <v>6.0400838760716402</v>
      </c>
      <c r="M24">
        <v>58.048266957248629</v>
      </c>
      <c r="N24">
        <v>49.936725265306123</v>
      </c>
      <c r="O24">
        <v>35.270814926062847</v>
      </c>
      <c r="P24">
        <v>23.887622461824797</v>
      </c>
      <c r="Q24">
        <v>9.2256678983481564</v>
      </c>
      <c r="R24">
        <v>17.917896831916288</v>
      </c>
      <c r="S24">
        <v>11.158330039296793</v>
      </c>
      <c r="T24">
        <v>0</v>
      </c>
      <c r="U24">
        <v>59.779425292132871</v>
      </c>
      <c r="V24">
        <v>8.7596663968042616</v>
      </c>
      <c r="W24">
        <v>19.619725673969075</v>
      </c>
      <c r="X24">
        <v>62.357180357518395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5.9208187500000022</v>
      </c>
      <c r="AG24">
        <v>29.001800058000004</v>
      </c>
      <c r="AH24">
        <v>8.0064599999999988</v>
      </c>
      <c r="AI24">
        <v>0</v>
      </c>
      <c r="AJ24">
        <v>0</v>
      </c>
      <c r="AK24">
        <v>22.801143640189128</v>
      </c>
      <c r="AL24">
        <v>9.1783037499999995</v>
      </c>
      <c r="AM24">
        <v>0</v>
      </c>
      <c r="AN24">
        <v>0</v>
      </c>
      <c r="AO24">
        <v>0</v>
      </c>
      <c r="AP24">
        <v>0</v>
      </c>
      <c r="AQ24">
        <v>9.8355757500000003</v>
      </c>
      <c r="AR24">
        <v>0.7000743749999998</v>
      </c>
      <c r="AS24">
        <v>1.990257280404401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822.15242452600035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413.87630808571373</v>
      </c>
      <c r="L25">
        <v>6.0400838760716402</v>
      </c>
      <c r="M25">
        <v>58.048266957248629</v>
      </c>
      <c r="N25">
        <v>49.936725265306123</v>
      </c>
      <c r="O25">
        <v>35.270814926062847</v>
      </c>
      <c r="P25">
        <v>23.887622461824797</v>
      </c>
      <c r="Q25">
        <v>9.2256678983481564</v>
      </c>
      <c r="R25">
        <v>17.917896831916288</v>
      </c>
      <c r="S25">
        <v>11.158330039296793</v>
      </c>
      <c r="T25">
        <v>0</v>
      </c>
      <c r="U25">
        <v>59.779425292132871</v>
      </c>
      <c r="V25">
        <v>8.7596663968042616</v>
      </c>
      <c r="W25">
        <v>19.610649020710817</v>
      </c>
      <c r="X25">
        <v>62.360576010003221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5.9208187500000022</v>
      </c>
      <c r="AG25">
        <v>29.001800058000004</v>
      </c>
      <c r="AH25">
        <v>16.012919999999998</v>
      </c>
      <c r="AI25">
        <v>0</v>
      </c>
      <c r="AJ25">
        <v>0</v>
      </c>
      <c r="AK25">
        <v>22.801143640189128</v>
      </c>
      <c r="AL25">
        <v>9.1783037499999995</v>
      </c>
      <c r="AM25">
        <v>0</v>
      </c>
      <c r="AN25">
        <v>0</v>
      </c>
      <c r="AO25">
        <v>0</v>
      </c>
      <c r="AP25">
        <v>0</v>
      </c>
      <c r="AQ25">
        <v>19.671151500000001</v>
      </c>
      <c r="AR25">
        <v>0.7000743749999998</v>
      </c>
      <c r="AS25">
        <v>1.990257280404401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888.11468661807351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462.000418031452</v>
      </c>
      <c r="L26">
        <v>6.0400579298318453</v>
      </c>
      <c r="M26">
        <v>58.048266957248629</v>
      </c>
      <c r="N26">
        <v>49.936725265306123</v>
      </c>
      <c r="O26">
        <v>35.270814926062847</v>
      </c>
      <c r="P26">
        <v>23.887622461824797</v>
      </c>
      <c r="Q26">
        <v>9.2256678983481564</v>
      </c>
      <c r="R26">
        <v>17.917896831916288</v>
      </c>
      <c r="S26">
        <v>11.158330039296793</v>
      </c>
      <c r="T26">
        <v>0</v>
      </c>
      <c r="U26">
        <v>59.779425292132871</v>
      </c>
      <c r="V26">
        <v>8.7596663968042616</v>
      </c>
      <c r="W26">
        <v>19.61368109557619</v>
      </c>
      <c r="X26">
        <v>62.361396705017157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5.9208187500000022</v>
      </c>
      <c r="AG26">
        <v>29.001800058000004</v>
      </c>
      <c r="AH26">
        <v>16.012919999999998</v>
      </c>
      <c r="AI26">
        <v>0</v>
      </c>
      <c r="AJ26">
        <v>0</v>
      </c>
      <c r="AK26">
        <v>22.801143640189128</v>
      </c>
      <c r="AL26">
        <v>9.1783037499999995</v>
      </c>
      <c r="AM26">
        <v>0</v>
      </c>
      <c r="AN26">
        <v>0</v>
      </c>
      <c r="AO26">
        <v>0</v>
      </c>
      <c r="AP26">
        <v>0</v>
      </c>
      <c r="AQ26">
        <v>19.671151500000001</v>
      </c>
      <c r="AR26">
        <v>0.7000743749999998</v>
      </c>
      <c r="AS26">
        <v>1.990257280404401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936.2426233874512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487.89107027452985</v>
      </c>
      <c r="L27">
        <v>6.0400482823773682</v>
      </c>
      <c r="M27">
        <v>58.048266957248629</v>
      </c>
      <c r="N27">
        <v>49.936725265306123</v>
      </c>
      <c r="O27">
        <v>35.270814926062847</v>
      </c>
      <c r="P27">
        <v>23.887622461824797</v>
      </c>
      <c r="Q27">
        <v>9.2256678983481564</v>
      </c>
      <c r="R27">
        <v>17.917896831916288</v>
      </c>
      <c r="S27">
        <v>11.158330039296793</v>
      </c>
      <c r="T27">
        <v>0</v>
      </c>
      <c r="U27">
        <v>59.779425292132871</v>
      </c>
      <c r="V27">
        <v>8.7596663968042616</v>
      </c>
      <c r="W27">
        <v>19.61368109557619</v>
      </c>
      <c r="X27">
        <v>62.361396705017157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5.9208187500000022</v>
      </c>
      <c r="AG27">
        <v>29.001800058000004</v>
      </c>
      <c r="AH27">
        <v>19.775955980401264</v>
      </c>
      <c r="AI27">
        <v>0</v>
      </c>
      <c r="AJ27">
        <v>0</v>
      </c>
      <c r="AK27">
        <v>22.801143640189128</v>
      </c>
      <c r="AL27">
        <v>9.1783037499999995</v>
      </c>
      <c r="AM27">
        <v>0</v>
      </c>
      <c r="AN27">
        <v>0</v>
      </c>
      <c r="AO27">
        <v>0</v>
      </c>
      <c r="AP27">
        <v>0</v>
      </c>
      <c r="AQ27">
        <v>19.671151500000001</v>
      </c>
      <c r="AR27">
        <v>0.7000743749999998</v>
      </c>
      <c r="AS27">
        <v>1.990257280404401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965.89630196347582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487.68027975279932</v>
      </c>
      <c r="L28">
        <v>6.0199728630182889</v>
      </c>
      <c r="M28">
        <v>58.048266957248629</v>
      </c>
      <c r="N28">
        <v>49.936725265306123</v>
      </c>
      <c r="O28">
        <v>35.270814926062847</v>
      </c>
      <c r="P28">
        <v>23.887622461824797</v>
      </c>
      <c r="Q28">
        <v>9.2251612672701295</v>
      </c>
      <c r="R28">
        <v>17.915815739279591</v>
      </c>
      <c r="S28">
        <v>11.155814890200709</v>
      </c>
      <c r="T28">
        <v>0</v>
      </c>
      <c r="U28">
        <v>59.779425292132871</v>
      </c>
      <c r="V28">
        <v>8.7310187194570137</v>
      </c>
      <c r="W28">
        <v>19.610828484333037</v>
      </c>
      <c r="X28">
        <v>62.359391094680397</v>
      </c>
      <c r="Y28">
        <v>0</v>
      </c>
      <c r="Z28">
        <v>0</v>
      </c>
      <c r="AA28">
        <v>2.7720960303797471</v>
      </c>
      <c r="AB28">
        <v>1.408618640210052</v>
      </c>
      <c r="AC28">
        <v>0</v>
      </c>
      <c r="AD28">
        <v>0</v>
      </c>
      <c r="AE28">
        <v>6.9661842030397505</v>
      </c>
      <c r="AF28">
        <v>11.841637500000004</v>
      </c>
      <c r="AG28">
        <v>29.001800058000004</v>
      </c>
      <c r="AH28">
        <v>29.623901999999994</v>
      </c>
      <c r="AI28">
        <v>0</v>
      </c>
      <c r="AJ28">
        <v>0</v>
      </c>
      <c r="AK28">
        <v>22.801143640189128</v>
      </c>
      <c r="AL28">
        <v>9.1783037499999995</v>
      </c>
      <c r="AM28">
        <v>0</v>
      </c>
      <c r="AN28">
        <v>0</v>
      </c>
      <c r="AO28">
        <v>0</v>
      </c>
      <c r="AP28">
        <v>0</v>
      </c>
      <c r="AQ28">
        <v>29.506727250000004</v>
      </c>
      <c r="AR28">
        <v>0.7000743749999998</v>
      </c>
      <c r="AS28">
        <v>1.990257280404401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995.41188244083696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487.68027975279932</v>
      </c>
      <c r="L29">
        <v>6.039945063396245</v>
      </c>
      <c r="M29">
        <v>58.048266957248629</v>
      </c>
      <c r="N29">
        <v>49.936725265306123</v>
      </c>
      <c r="O29">
        <v>35.270814926062847</v>
      </c>
      <c r="P29">
        <v>23.887622461824797</v>
      </c>
      <c r="Q29">
        <v>9.2251612672701295</v>
      </c>
      <c r="R29">
        <v>17.915815739279591</v>
      </c>
      <c r="S29">
        <v>11.155814890200709</v>
      </c>
      <c r="T29">
        <v>0</v>
      </c>
      <c r="U29">
        <v>59.779425292132871</v>
      </c>
      <c r="V29">
        <v>8.7611526315789483</v>
      </c>
      <c r="W29">
        <v>19.610828484333037</v>
      </c>
      <c r="X29">
        <v>62.359391094680397</v>
      </c>
      <c r="Y29">
        <v>0</v>
      </c>
      <c r="Z29">
        <v>0.46498374999999986</v>
      </c>
      <c r="AA29">
        <v>5.9362937151898745</v>
      </c>
      <c r="AB29">
        <v>2.2537899999999995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29.001800058000004</v>
      </c>
      <c r="AH29">
        <v>39.551912399999992</v>
      </c>
      <c r="AI29">
        <v>0</v>
      </c>
      <c r="AJ29">
        <v>0</v>
      </c>
      <c r="AK29">
        <v>22.801143640189128</v>
      </c>
      <c r="AL29">
        <v>18.356607499999999</v>
      </c>
      <c r="AM29">
        <v>1.4086186402100522</v>
      </c>
      <c r="AN29">
        <v>0</v>
      </c>
      <c r="AO29">
        <v>0</v>
      </c>
      <c r="AP29">
        <v>0</v>
      </c>
      <c r="AQ29">
        <v>29.506727250000004</v>
      </c>
      <c r="AR29">
        <v>15.401636249999994</v>
      </c>
      <c r="AS29">
        <v>1.990257280404401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1044.4243097631468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487.68027975279932</v>
      </c>
      <c r="L30">
        <v>6.039945063396245</v>
      </c>
      <c r="M30">
        <v>58.048266957248629</v>
      </c>
      <c r="N30">
        <v>49.936725265306123</v>
      </c>
      <c r="O30">
        <v>35.270814926062847</v>
      </c>
      <c r="P30">
        <v>23.887622461824797</v>
      </c>
      <c r="Q30">
        <v>9.2251612672701295</v>
      </c>
      <c r="R30">
        <v>17.915815739279591</v>
      </c>
      <c r="S30">
        <v>11.155814890200709</v>
      </c>
      <c r="T30">
        <v>0</v>
      </c>
      <c r="U30">
        <v>59.779425292132871</v>
      </c>
      <c r="V30">
        <v>8.7611526315789483</v>
      </c>
      <c r="W30">
        <v>19.610828484333037</v>
      </c>
      <c r="X30">
        <v>62.359391094680397</v>
      </c>
      <c r="Y30">
        <v>0</v>
      </c>
      <c r="Z30">
        <v>8.2692710099999989</v>
      </c>
      <c r="AA30">
        <v>11.879267400000003</v>
      </c>
      <c r="AB30">
        <v>11.133722599999997</v>
      </c>
      <c r="AC30">
        <v>0</v>
      </c>
      <c r="AD30">
        <v>7.7065062803936426</v>
      </c>
      <c r="AE30">
        <v>13.932368406079501</v>
      </c>
      <c r="AF30">
        <v>24.999012500000003</v>
      </c>
      <c r="AG30">
        <v>29.001800058000004</v>
      </c>
      <c r="AH30">
        <v>48.038759999999996</v>
      </c>
      <c r="AI30">
        <v>0</v>
      </c>
      <c r="AJ30">
        <v>0</v>
      </c>
      <c r="AK30">
        <v>22.801143640189128</v>
      </c>
      <c r="AL30">
        <v>40.050779999999989</v>
      </c>
      <c r="AM30">
        <v>6.2429980804201044</v>
      </c>
      <c r="AN30">
        <v>0</v>
      </c>
      <c r="AO30">
        <v>0</v>
      </c>
      <c r="AP30">
        <v>0</v>
      </c>
      <c r="AQ30">
        <v>29.506727250000004</v>
      </c>
      <c r="AR30">
        <v>15.401636249999994</v>
      </c>
      <c r="AS30">
        <v>1.990257280404401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1120.6254945816004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487.68027975279932</v>
      </c>
      <c r="L31">
        <v>6.039945063396245</v>
      </c>
      <c r="M31">
        <v>58.048266957248629</v>
      </c>
      <c r="N31">
        <v>49.936725265306123</v>
      </c>
      <c r="O31">
        <v>35.270814926062847</v>
      </c>
      <c r="P31">
        <v>23.887622461824797</v>
      </c>
      <c r="Q31">
        <v>9.2251612672701295</v>
      </c>
      <c r="R31">
        <v>17.915815739279591</v>
      </c>
      <c r="S31">
        <v>11.155814890200709</v>
      </c>
      <c r="T31">
        <v>0</v>
      </c>
      <c r="U31">
        <v>59.779425292132871</v>
      </c>
      <c r="V31">
        <v>8.7611526315789483</v>
      </c>
      <c r="W31">
        <v>19.610828484333037</v>
      </c>
      <c r="X31">
        <v>62.359391094680397</v>
      </c>
      <c r="Y31">
        <v>0</v>
      </c>
      <c r="Z31">
        <v>5.5128473399999987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24.999012500000003</v>
      </c>
      <c r="AG31">
        <v>29.001800058000004</v>
      </c>
      <c r="AH31">
        <v>48.038759999999996</v>
      </c>
      <c r="AI31">
        <v>0</v>
      </c>
      <c r="AJ31">
        <v>0</v>
      </c>
      <c r="AK31">
        <v>22.801143640189128</v>
      </c>
      <c r="AL31">
        <v>40.050779999999989</v>
      </c>
      <c r="AM31">
        <v>6.6802334721680419</v>
      </c>
      <c r="AN31">
        <v>0</v>
      </c>
      <c r="AO31">
        <v>0</v>
      </c>
      <c r="AP31">
        <v>0</v>
      </c>
      <c r="AQ31">
        <v>29.506727250000004</v>
      </c>
      <c r="AR31">
        <v>0.7000743749999998</v>
      </c>
      <c r="AS31">
        <v>1.990257280404401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1107.4848031599154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487.68027975279932</v>
      </c>
      <c r="L32">
        <v>6.039945063396245</v>
      </c>
      <c r="M32">
        <v>58.048266957248629</v>
      </c>
      <c r="N32">
        <v>49.936725265306123</v>
      </c>
      <c r="O32">
        <v>35.270814926062847</v>
      </c>
      <c r="P32">
        <v>23.887622461824797</v>
      </c>
      <c r="Q32">
        <v>9.2251612672701295</v>
      </c>
      <c r="R32">
        <v>17.915815739279591</v>
      </c>
      <c r="S32">
        <v>11.155814890200709</v>
      </c>
      <c r="T32">
        <v>0</v>
      </c>
      <c r="U32">
        <v>59.779425292132871</v>
      </c>
      <c r="V32">
        <v>8.7611526315789483</v>
      </c>
      <c r="W32">
        <v>19.610828484333037</v>
      </c>
      <c r="X32">
        <v>62.359391094680397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24.999012500000003</v>
      </c>
      <c r="AG32">
        <v>29.001800058000004</v>
      </c>
      <c r="AH32">
        <v>48.038759999999996</v>
      </c>
      <c r="AI32">
        <v>0</v>
      </c>
      <c r="AJ32">
        <v>0</v>
      </c>
      <c r="AK32">
        <v>22.801143640189128</v>
      </c>
      <c r="AL32">
        <v>40.050779999999989</v>
      </c>
      <c r="AM32">
        <v>6.6802334721680419</v>
      </c>
      <c r="AN32">
        <v>0</v>
      </c>
      <c r="AO32">
        <v>0</v>
      </c>
      <c r="AP32">
        <v>0</v>
      </c>
      <c r="AQ32">
        <v>29.506727250000004</v>
      </c>
      <c r="AR32">
        <v>0.7000743749999998</v>
      </c>
      <c r="AS32">
        <v>1.990257280404401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1107.4848031599154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58.048266957248629</v>
      </c>
      <c r="N33">
        <v>49.936725265306123</v>
      </c>
      <c r="O33">
        <v>35.270814926062847</v>
      </c>
      <c r="P33">
        <v>23.887622461824797</v>
      </c>
      <c r="Q33">
        <v>9.2251612672701295</v>
      </c>
      <c r="R33">
        <v>17.915815739279591</v>
      </c>
      <c r="S33">
        <v>11.155814890200709</v>
      </c>
      <c r="T33">
        <v>0</v>
      </c>
      <c r="U33">
        <v>59.779425292132871</v>
      </c>
      <c r="V33">
        <v>8.7611526315789483</v>
      </c>
      <c r="W33">
        <v>19.610828484333037</v>
      </c>
      <c r="X33">
        <v>62.359391094680397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11.559759859803183</v>
      </c>
      <c r="AE33">
        <v>13.932368406079501</v>
      </c>
      <c r="AF33">
        <v>24.999012500000003</v>
      </c>
      <c r="AG33">
        <v>29.001800058000004</v>
      </c>
      <c r="AH33">
        <v>48.038759999999996</v>
      </c>
      <c r="AI33">
        <v>0</v>
      </c>
      <c r="AJ33">
        <v>0</v>
      </c>
      <c r="AK33">
        <v>22.801143640189128</v>
      </c>
      <c r="AL33">
        <v>40.050779999999989</v>
      </c>
      <c r="AM33">
        <v>6.6802334721680419</v>
      </c>
      <c r="AN33">
        <v>0</v>
      </c>
      <c r="AO33">
        <v>0</v>
      </c>
      <c r="AP33">
        <v>0.2707511003314001</v>
      </c>
      <c r="AQ33">
        <v>29.506727250000004</v>
      </c>
      <c r="AR33">
        <v>0.7000743749999998</v>
      </c>
      <c r="AS33">
        <v>1.990257280404401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1107.7287491080892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58.048266957248629</v>
      </c>
      <c r="N34">
        <v>49.936725265306123</v>
      </c>
      <c r="O34">
        <v>35.270814926062847</v>
      </c>
      <c r="P34">
        <v>23.887622461824797</v>
      </c>
      <c r="Q34">
        <v>9.2251612672701295</v>
      </c>
      <c r="R34">
        <v>17.915815739279591</v>
      </c>
      <c r="S34">
        <v>11.155814890200709</v>
      </c>
      <c r="T34">
        <v>0</v>
      </c>
      <c r="U34">
        <v>59.779425292132871</v>
      </c>
      <c r="V34">
        <v>8.7611526315789483</v>
      </c>
      <c r="W34">
        <v>19.610828484333037</v>
      </c>
      <c r="X34">
        <v>62.359391094680397</v>
      </c>
      <c r="Y34">
        <v>0</v>
      </c>
      <c r="Z34">
        <v>5.5128473399999987</v>
      </c>
      <c r="AA34">
        <v>5.9396337000000017</v>
      </c>
      <c r="AB34">
        <v>11.133722599999997</v>
      </c>
      <c r="AC34">
        <v>0</v>
      </c>
      <c r="AD34">
        <v>11.559759859803183</v>
      </c>
      <c r="AE34">
        <v>13.932368406079501</v>
      </c>
      <c r="AF34">
        <v>24.999012500000003</v>
      </c>
      <c r="AG34">
        <v>29.001800058000004</v>
      </c>
      <c r="AH34">
        <v>48.038759999999996</v>
      </c>
      <c r="AI34">
        <v>0</v>
      </c>
      <c r="AJ34">
        <v>0</v>
      </c>
      <c r="AK34">
        <v>22.801143640189128</v>
      </c>
      <c r="AL34">
        <v>40.050779999999989</v>
      </c>
      <c r="AM34">
        <v>6.6802334721680419</v>
      </c>
      <c r="AN34">
        <v>0</v>
      </c>
      <c r="AO34">
        <v>0</v>
      </c>
      <c r="AP34">
        <v>0.2707511003314001</v>
      </c>
      <c r="AQ34">
        <v>29.506727250000004</v>
      </c>
      <c r="AR34">
        <v>0.7000743749999998</v>
      </c>
      <c r="AS34">
        <v>1.990257280404401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1101.7891154080894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58.048266957248629</v>
      </c>
      <c r="N35">
        <v>49.936725265306123</v>
      </c>
      <c r="O35">
        <v>35.270814926062847</v>
      </c>
      <c r="P35">
        <v>23.887622461824797</v>
      </c>
      <c r="Q35">
        <v>9.2251612672701295</v>
      </c>
      <c r="R35">
        <v>17.915815739279591</v>
      </c>
      <c r="S35">
        <v>11.155814890200709</v>
      </c>
      <c r="T35">
        <v>0</v>
      </c>
      <c r="U35">
        <v>59.779425292132871</v>
      </c>
      <c r="V35">
        <v>8.7611526315789483</v>
      </c>
      <c r="W35">
        <v>19.610828484333037</v>
      </c>
      <c r="X35">
        <v>62.359391094680397</v>
      </c>
      <c r="Y35">
        <v>0</v>
      </c>
      <c r="Z35">
        <v>5.5128473399999987</v>
      </c>
      <c r="AA35">
        <v>5.9396337000000017</v>
      </c>
      <c r="AB35">
        <v>11.133722599999997</v>
      </c>
      <c r="AC35">
        <v>0</v>
      </c>
      <c r="AD35">
        <v>7.5948180000000001</v>
      </c>
      <c r="AE35">
        <v>13.932368406079501</v>
      </c>
      <c r="AF35">
        <v>24.999012500000003</v>
      </c>
      <c r="AG35">
        <v>29.001800058000004</v>
      </c>
      <c r="AH35">
        <v>36.02906999999999</v>
      </c>
      <c r="AI35">
        <v>0</v>
      </c>
      <c r="AJ35">
        <v>0</v>
      </c>
      <c r="AK35">
        <v>22.801143640189128</v>
      </c>
      <c r="AL35">
        <v>40.050779999999989</v>
      </c>
      <c r="AM35">
        <v>6.6802334721680419</v>
      </c>
      <c r="AN35">
        <v>0</v>
      </c>
      <c r="AO35">
        <v>0</v>
      </c>
      <c r="AP35">
        <v>0.2707511003314001</v>
      </c>
      <c r="AQ35">
        <v>29.506727250000004</v>
      </c>
      <c r="AR35">
        <v>0.7000743749999998</v>
      </c>
      <c r="AS35">
        <v>1.990257280404401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1085.8144835482863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58.048266957248629</v>
      </c>
      <c r="N36">
        <v>49.936725265306123</v>
      </c>
      <c r="O36">
        <v>35.270814926062847</v>
      </c>
      <c r="P36">
        <v>23.887622461824797</v>
      </c>
      <c r="Q36">
        <v>9.2251612672701295</v>
      </c>
      <c r="R36">
        <v>17.915815739279591</v>
      </c>
      <c r="S36">
        <v>11.155814890200709</v>
      </c>
      <c r="T36">
        <v>0</v>
      </c>
      <c r="U36">
        <v>59.779425292132871</v>
      </c>
      <c r="V36">
        <v>8.7611526315789483</v>
      </c>
      <c r="W36">
        <v>19.610828484333037</v>
      </c>
      <c r="X36">
        <v>62.359391094680397</v>
      </c>
      <c r="Y36">
        <v>0</v>
      </c>
      <c r="Z36">
        <v>0</v>
      </c>
      <c r="AA36">
        <v>3.6738625000000007</v>
      </c>
      <c r="AB36">
        <v>1.408618640210052</v>
      </c>
      <c r="AC36">
        <v>0</v>
      </c>
      <c r="AD36">
        <v>7.2597522803936432</v>
      </c>
      <c r="AE36">
        <v>6.9661842030397505</v>
      </c>
      <c r="AF36">
        <v>11.841637500000004</v>
      </c>
      <c r="AG36">
        <v>29.001800058000004</v>
      </c>
      <c r="AH36">
        <v>32.025839999999995</v>
      </c>
      <c r="AI36">
        <v>0</v>
      </c>
      <c r="AJ36">
        <v>0</v>
      </c>
      <c r="AK36">
        <v>22.801143640189128</v>
      </c>
      <c r="AL36">
        <v>9.1783037499999995</v>
      </c>
      <c r="AM36">
        <v>6.6802334721680419</v>
      </c>
      <c r="AN36">
        <v>0</v>
      </c>
      <c r="AO36">
        <v>0</v>
      </c>
      <c r="AP36">
        <v>0.2707511003314001</v>
      </c>
      <c r="AQ36">
        <v>29.506727250000004</v>
      </c>
      <c r="AR36">
        <v>0.7000743749999998</v>
      </c>
      <c r="AS36">
        <v>1.990257280404401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1012.9764298758503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58.048266957248629</v>
      </c>
      <c r="N37">
        <v>49.936725265306123</v>
      </c>
      <c r="O37">
        <v>35.270814926062847</v>
      </c>
      <c r="P37">
        <v>23.887622461824797</v>
      </c>
      <c r="Q37">
        <v>9.2251612672701295</v>
      </c>
      <c r="R37">
        <v>17.915815739279591</v>
      </c>
      <c r="S37">
        <v>11.155814890200709</v>
      </c>
      <c r="T37">
        <v>0</v>
      </c>
      <c r="U37">
        <v>59.779425292132871</v>
      </c>
      <c r="V37">
        <v>8.7611526315789483</v>
      </c>
      <c r="W37">
        <v>19.610828484333037</v>
      </c>
      <c r="X37">
        <v>62.359391094680397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3.4623437196063596</v>
      </c>
      <c r="AE37">
        <v>6.9661842030397505</v>
      </c>
      <c r="AF37">
        <v>5.9208187500000022</v>
      </c>
      <c r="AG37">
        <v>29.001800058000004</v>
      </c>
      <c r="AH37">
        <v>24.019379999999998</v>
      </c>
      <c r="AI37">
        <v>0</v>
      </c>
      <c r="AJ37">
        <v>0</v>
      </c>
      <c r="AK37">
        <v>22.801143640189128</v>
      </c>
      <c r="AL37">
        <v>1.6687824999999998</v>
      </c>
      <c r="AM37">
        <v>6.6802334721680419</v>
      </c>
      <c r="AN37">
        <v>0</v>
      </c>
      <c r="AO37">
        <v>0</v>
      </c>
      <c r="AP37">
        <v>0.2707511003314001</v>
      </c>
      <c r="AQ37">
        <v>29.506727250000004</v>
      </c>
      <c r="AR37">
        <v>15.401636249999994</v>
      </c>
      <c r="AS37">
        <v>1.990257280404401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997.36130204985272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58.048266957248629</v>
      </c>
      <c r="N38">
        <v>49.936725265306123</v>
      </c>
      <c r="O38">
        <v>35.270814926062847</v>
      </c>
      <c r="P38">
        <v>23.887622461824797</v>
      </c>
      <c r="Q38">
        <v>9.2251612672701295</v>
      </c>
      <c r="R38">
        <v>17.915815739279591</v>
      </c>
      <c r="S38">
        <v>11.155814890200709</v>
      </c>
      <c r="T38">
        <v>0</v>
      </c>
      <c r="U38">
        <v>59.779425292132871</v>
      </c>
      <c r="V38">
        <v>8.7611526315789483</v>
      </c>
      <c r="W38">
        <v>19.610828484333037</v>
      </c>
      <c r="X38">
        <v>62.359391094680397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6.9661842030397505</v>
      </c>
      <c r="AF38">
        <v>5.9208187500000022</v>
      </c>
      <c r="AG38">
        <v>29.001800058000004</v>
      </c>
      <c r="AH38">
        <v>12.009689999999999</v>
      </c>
      <c r="AI38">
        <v>0</v>
      </c>
      <c r="AJ38">
        <v>0</v>
      </c>
      <c r="AK38">
        <v>22.801143640189128</v>
      </c>
      <c r="AL38">
        <v>1.6687824999999998</v>
      </c>
      <c r="AM38">
        <v>1.4086186402100522</v>
      </c>
      <c r="AN38">
        <v>0</v>
      </c>
      <c r="AO38">
        <v>0</v>
      </c>
      <c r="AP38">
        <v>0.2707511003314001</v>
      </c>
      <c r="AQ38">
        <v>29.506727250000004</v>
      </c>
      <c r="AR38">
        <v>15.401636249999994</v>
      </c>
      <c r="AS38">
        <v>1.990257280404401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976.6176534982884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487.68027975279932</v>
      </c>
      <c r="L39">
        <v>6.039945063396245</v>
      </c>
      <c r="M39">
        <v>58.048266957248629</v>
      </c>
      <c r="N39">
        <v>49.936725265306123</v>
      </c>
      <c r="O39">
        <v>35.270814926062847</v>
      </c>
      <c r="P39">
        <v>23.887622461824797</v>
      </c>
      <c r="Q39">
        <v>9.2251612672701295</v>
      </c>
      <c r="R39">
        <v>17.915815739279591</v>
      </c>
      <c r="S39">
        <v>11.155814890200709</v>
      </c>
      <c r="T39">
        <v>0</v>
      </c>
      <c r="U39">
        <v>59.779425292132871</v>
      </c>
      <c r="V39">
        <v>8.7611526315789483</v>
      </c>
      <c r="W39">
        <v>19.610828484333037</v>
      </c>
      <c r="X39">
        <v>62.359391094680397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6.9661842030397505</v>
      </c>
      <c r="AF39">
        <v>5.9208187500000022</v>
      </c>
      <c r="AG39">
        <v>29.001800058000004</v>
      </c>
      <c r="AH39">
        <v>8.8071059999999992</v>
      </c>
      <c r="AI39">
        <v>0</v>
      </c>
      <c r="AJ39">
        <v>0</v>
      </c>
      <c r="AK39">
        <v>22.801143640189128</v>
      </c>
      <c r="AL39">
        <v>1.6687824999999998</v>
      </c>
      <c r="AM39">
        <v>0</v>
      </c>
      <c r="AN39">
        <v>0</v>
      </c>
      <c r="AO39">
        <v>0</v>
      </c>
      <c r="AP39">
        <v>0.2707511003314001</v>
      </c>
      <c r="AQ39">
        <v>19.671151500000001</v>
      </c>
      <c r="AR39">
        <v>0.7000743749999998</v>
      </c>
      <c r="AS39">
        <v>1.990257280404401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947.4693132330782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58.048266957248629</v>
      </c>
      <c r="N40">
        <v>49.936725265306123</v>
      </c>
      <c r="O40">
        <v>35.270814926062847</v>
      </c>
      <c r="P40">
        <v>23.887622461824797</v>
      </c>
      <c r="Q40">
        <v>9.2251612672701295</v>
      </c>
      <c r="R40">
        <v>17.915815739279591</v>
      </c>
      <c r="S40">
        <v>11.155814890200709</v>
      </c>
      <c r="T40">
        <v>0</v>
      </c>
      <c r="U40">
        <v>59.779425292132871</v>
      </c>
      <c r="V40">
        <v>8.7611526315789483</v>
      </c>
      <c r="W40">
        <v>19.610828484333037</v>
      </c>
      <c r="X40">
        <v>62.359391094680397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6.9661842030397505</v>
      </c>
      <c r="AF40">
        <v>5.9208187500000022</v>
      </c>
      <c r="AG40">
        <v>29.001800058000004</v>
      </c>
      <c r="AH40">
        <v>0</v>
      </c>
      <c r="AI40">
        <v>0</v>
      </c>
      <c r="AJ40">
        <v>0</v>
      </c>
      <c r="AK40">
        <v>22.801143640189128</v>
      </c>
      <c r="AL40">
        <v>1.6687824999999998</v>
      </c>
      <c r="AM40">
        <v>0</v>
      </c>
      <c r="AN40">
        <v>0</v>
      </c>
      <c r="AO40">
        <v>0</v>
      </c>
      <c r="AP40">
        <v>0.2707511003314001</v>
      </c>
      <c r="AQ40">
        <v>19.671151500000001</v>
      </c>
      <c r="AR40">
        <v>0.7000743749999998</v>
      </c>
      <c r="AS40">
        <v>1.990257280404401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938.66220723307822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487.68027975279932</v>
      </c>
      <c r="L41">
        <v>6.039945063396245</v>
      </c>
      <c r="M41">
        <v>58.048266957248629</v>
      </c>
      <c r="N41">
        <v>49.936725265306123</v>
      </c>
      <c r="O41">
        <v>35.270814926062847</v>
      </c>
      <c r="P41">
        <v>23.887622461824797</v>
      </c>
      <c r="Q41">
        <v>9.2251612672701295</v>
      </c>
      <c r="R41">
        <v>17.915815739279591</v>
      </c>
      <c r="S41">
        <v>11.155814890200709</v>
      </c>
      <c r="T41">
        <v>0</v>
      </c>
      <c r="U41">
        <v>59.779425292132871</v>
      </c>
      <c r="V41">
        <v>8.7611526315789483</v>
      </c>
      <c r="W41">
        <v>19.610828484333037</v>
      </c>
      <c r="X41">
        <v>62.359391094680397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5.9208187500000022</v>
      </c>
      <c r="AG41">
        <v>29.001800058000004</v>
      </c>
      <c r="AH41">
        <v>0</v>
      </c>
      <c r="AI41">
        <v>0</v>
      </c>
      <c r="AJ41">
        <v>0</v>
      </c>
      <c r="AK41">
        <v>22.801143640189128</v>
      </c>
      <c r="AL41">
        <v>1.6687824999999998</v>
      </c>
      <c r="AM41">
        <v>0</v>
      </c>
      <c r="AN41">
        <v>0</v>
      </c>
      <c r="AO41">
        <v>0</v>
      </c>
      <c r="AP41">
        <v>0.2707511003314001</v>
      </c>
      <c r="AQ41">
        <v>18.830504000000001</v>
      </c>
      <c r="AR41">
        <v>3.2670137499999985</v>
      </c>
      <c r="AS41">
        <v>2.2745800000000003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940.67282182767394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487.68027975279932</v>
      </c>
      <c r="L42">
        <v>6.039945063396245</v>
      </c>
      <c r="M42">
        <v>58.048266957248629</v>
      </c>
      <c r="N42">
        <v>49.936725265306123</v>
      </c>
      <c r="O42">
        <v>35.270814926062847</v>
      </c>
      <c r="P42">
        <v>23.887622461824797</v>
      </c>
      <c r="Q42">
        <v>9.2251612672701295</v>
      </c>
      <c r="R42">
        <v>17.915815739279591</v>
      </c>
      <c r="S42">
        <v>11.155814890200709</v>
      </c>
      <c r="T42">
        <v>0</v>
      </c>
      <c r="U42">
        <v>59.779425292132871</v>
      </c>
      <c r="V42">
        <v>8.7611526315789483</v>
      </c>
      <c r="W42">
        <v>19.610828484333037</v>
      </c>
      <c r="X42">
        <v>62.359391094680397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6.9661842030397505</v>
      </c>
      <c r="AF42">
        <v>5.9208187500000022</v>
      </c>
      <c r="AG42">
        <v>29.001800058000004</v>
      </c>
      <c r="AH42">
        <v>0</v>
      </c>
      <c r="AI42">
        <v>0</v>
      </c>
      <c r="AJ42">
        <v>0</v>
      </c>
      <c r="AK42">
        <v>22.801143640189128</v>
      </c>
      <c r="AL42">
        <v>1.6687824999999998</v>
      </c>
      <c r="AM42">
        <v>0</v>
      </c>
      <c r="AN42">
        <v>0</v>
      </c>
      <c r="AO42">
        <v>0</v>
      </c>
      <c r="AP42">
        <v>0.2707511003314001</v>
      </c>
      <c r="AQ42">
        <v>18.830504000000001</v>
      </c>
      <c r="AR42">
        <v>11.201189999999997</v>
      </c>
      <c r="AS42">
        <v>10.235610000000001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956.56802807767383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487.68027975279932</v>
      </c>
      <c r="L43">
        <v>6.039945063396245</v>
      </c>
      <c r="M43">
        <v>58.048266957248629</v>
      </c>
      <c r="N43">
        <v>49.936725265306123</v>
      </c>
      <c r="O43">
        <v>35.270814926062847</v>
      </c>
      <c r="P43">
        <v>23.887622461824797</v>
      </c>
      <c r="Q43">
        <v>9.2251612672701295</v>
      </c>
      <c r="R43">
        <v>17.915815739279591</v>
      </c>
      <c r="S43">
        <v>11.155814890200709</v>
      </c>
      <c r="T43">
        <v>0</v>
      </c>
      <c r="U43">
        <v>59.779425292132871</v>
      </c>
      <c r="V43">
        <v>8.7611526315789483</v>
      </c>
      <c r="W43">
        <v>19.610828484333037</v>
      </c>
      <c r="X43">
        <v>62.359391094680397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0.813553015198753</v>
      </c>
      <c r="AF43">
        <v>0</v>
      </c>
      <c r="AG43">
        <v>29.001800058000004</v>
      </c>
      <c r="AH43">
        <v>0</v>
      </c>
      <c r="AI43">
        <v>0</v>
      </c>
      <c r="AJ43">
        <v>0</v>
      </c>
      <c r="AK43">
        <v>22.801143640189128</v>
      </c>
      <c r="AL43">
        <v>1.6687824999999998</v>
      </c>
      <c r="AM43">
        <v>0</v>
      </c>
      <c r="AN43">
        <v>0</v>
      </c>
      <c r="AO43">
        <v>0</v>
      </c>
      <c r="AP43">
        <v>0.21660096810273402</v>
      </c>
      <c r="AQ43">
        <v>18.830504000000001</v>
      </c>
      <c r="AR43">
        <v>11.201189999999997</v>
      </c>
      <c r="AS43">
        <v>10.235610000000001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944.44042800760417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487.68027975279932</v>
      </c>
      <c r="L44">
        <v>6.039945063396245</v>
      </c>
      <c r="M44">
        <v>58.048266957248629</v>
      </c>
      <c r="N44">
        <v>49.936725265306123</v>
      </c>
      <c r="O44">
        <v>35.270814926062847</v>
      </c>
      <c r="P44">
        <v>23.887622461824797</v>
      </c>
      <c r="Q44">
        <v>9.2251612672701295</v>
      </c>
      <c r="R44">
        <v>17.915815739279591</v>
      </c>
      <c r="S44">
        <v>11.155814890200709</v>
      </c>
      <c r="T44">
        <v>0</v>
      </c>
      <c r="U44">
        <v>59.779425292132871</v>
      </c>
      <c r="V44">
        <v>8.7611526315789483</v>
      </c>
      <c r="W44">
        <v>19.610828484333037</v>
      </c>
      <c r="X44">
        <v>62.359391094680397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0.813553015198753</v>
      </c>
      <c r="AF44">
        <v>0</v>
      </c>
      <c r="AG44">
        <v>29.001800058000004</v>
      </c>
      <c r="AH44">
        <v>0</v>
      </c>
      <c r="AI44">
        <v>0</v>
      </c>
      <c r="AJ44">
        <v>0</v>
      </c>
      <c r="AK44">
        <v>22.801143640189128</v>
      </c>
      <c r="AL44">
        <v>1.6687824999999998</v>
      </c>
      <c r="AM44">
        <v>0</v>
      </c>
      <c r="AN44">
        <v>0</v>
      </c>
      <c r="AO44">
        <v>0</v>
      </c>
      <c r="AP44">
        <v>0.21660096810273402</v>
      </c>
      <c r="AQ44">
        <v>9.4152520000000006</v>
      </c>
      <c r="AR44">
        <v>11.201189999999997</v>
      </c>
      <c r="AS44">
        <v>10.235610000000001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935.02517600760416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375.3800097065494</v>
      </c>
      <c r="L45">
        <v>6.039945063396245</v>
      </c>
      <c r="M45">
        <v>58.048266957248629</v>
      </c>
      <c r="N45">
        <v>49.936725265306123</v>
      </c>
      <c r="O45">
        <v>35.270814926062847</v>
      </c>
      <c r="P45">
        <v>23.887622461824797</v>
      </c>
      <c r="Q45">
        <v>9.2251612672701295</v>
      </c>
      <c r="R45">
        <v>17.915815739279591</v>
      </c>
      <c r="S45">
        <v>11.155814890200709</v>
      </c>
      <c r="T45">
        <v>0</v>
      </c>
      <c r="U45">
        <v>59.779425292132871</v>
      </c>
      <c r="V45">
        <v>8.7611526315789483</v>
      </c>
      <c r="W45">
        <v>19.610828484333037</v>
      </c>
      <c r="X45">
        <v>62.359391094680397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0</v>
      </c>
      <c r="AG45">
        <v>29.001800058000004</v>
      </c>
      <c r="AH45">
        <v>0</v>
      </c>
      <c r="AI45">
        <v>0</v>
      </c>
      <c r="AJ45">
        <v>0</v>
      </c>
      <c r="AK45">
        <v>22.801143640189128</v>
      </c>
      <c r="AL45">
        <v>1.6687824999999998</v>
      </c>
      <c r="AM45">
        <v>0</v>
      </c>
      <c r="AN45">
        <v>0</v>
      </c>
      <c r="AO45">
        <v>0</v>
      </c>
      <c r="AP45">
        <v>0.21660096810273402</v>
      </c>
      <c r="AQ45">
        <v>9.4152520000000006</v>
      </c>
      <c r="AR45">
        <v>1.4001487499999996</v>
      </c>
      <c r="AS45">
        <v>10.235610000000001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812.92386471135421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375.37807493621324</v>
      </c>
      <c r="L46">
        <v>6.039945063396245</v>
      </c>
      <c r="M46">
        <v>58.048266957248629</v>
      </c>
      <c r="N46">
        <v>49.936725265306123</v>
      </c>
      <c r="O46">
        <v>35.270814926062847</v>
      </c>
      <c r="P46">
        <v>23.887622461824797</v>
      </c>
      <c r="Q46">
        <v>9.2251612672701295</v>
      </c>
      <c r="R46">
        <v>17.915815739279591</v>
      </c>
      <c r="S46">
        <v>11.155814890200709</v>
      </c>
      <c r="T46">
        <v>0</v>
      </c>
      <c r="U46">
        <v>59.779425292132871</v>
      </c>
      <c r="V46">
        <v>8.7611526315789483</v>
      </c>
      <c r="W46">
        <v>19.610828484333037</v>
      </c>
      <c r="X46">
        <v>62.359391094680397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0</v>
      </c>
      <c r="AG46">
        <v>29.001800058000004</v>
      </c>
      <c r="AH46">
        <v>0</v>
      </c>
      <c r="AI46">
        <v>0</v>
      </c>
      <c r="AJ46">
        <v>0</v>
      </c>
      <c r="AK46">
        <v>22.801143640189128</v>
      </c>
      <c r="AL46">
        <v>1.6687824999999998</v>
      </c>
      <c r="AM46">
        <v>0</v>
      </c>
      <c r="AN46">
        <v>0</v>
      </c>
      <c r="AO46">
        <v>0</v>
      </c>
      <c r="AP46">
        <v>0.21660096810273402</v>
      </c>
      <c r="AQ46">
        <v>9.4152520000000006</v>
      </c>
      <c r="AR46">
        <v>0.7000743749999998</v>
      </c>
      <c r="AS46">
        <v>10.235610000000001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812.22185556601812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375.37790034491985</v>
      </c>
      <c r="L47">
        <v>6.039945063396245</v>
      </c>
      <c r="M47">
        <v>58.048266957248629</v>
      </c>
      <c r="N47">
        <v>49.936725265306123</v>
      </c>
      <c r="O47">
        <v>35.270814926062847</v>
      </c>
      <c r="P47">
        <v>23.887622461824797</v>
      </c>
      <c r="Q47">
        <v>9.2251612672701295</v>
      </c>
      <c r="R47">
        <v>17.915815739279591</v>
      </c>
      <c r="S47">
        <v>11.155814890200709</v>
      </c>
      <c r="T47">
        <v>0</v>
      </c>
      <c r="U47">
        <v>59.779425292132871</v>
      </c>
      <c r="V47">
        <v>8.7611526315789483</v>
      </c>
      <c r="W47">
        <v>19.610828484333037</v>
      </c>
      <c r="X47">
        <v>62.359391094680397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0</v>
      </c>
      <c r="AG47">
        <v>29.001800058000004</v>
      </c>
      <c r="AH47">
        <v>0</v>
      </c>
      <c r="AI47">
        <v>0</v>
      </c>
      <c r="AJ47">
        <v>0</v>
      </c>
      <c r="AK47">
        <v>22.801143640189128</v>
      </c>
      <c r="AL47">
        <v>1.6687824999999998</v>
      </c>
      <c r="AM47">
        <v>0</v>
      </c>
      <c r="AN47">
        <v>0</v>
      </c>
      <c r="AO47">
        <v>0</v>
      </c>
      <c r="AP47">
        <v>0.21660096810273402</v>
      </c>
      <c r="AQ47">
        <v>0</v>
      </c>
      <c r="AR47">
        <v>0.93343249999999967</v>
      </c>
      <c r="AS47">
        <v>10.235610000000001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803.03978709972466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376.33989809065292</v>
      </c>
      <c r="L48">
        <v>6.039945063396245</v>
      </c>
      <c r="M48">
        <v>58.048266957248629</v>
      </c>
      <c r="N48">
        <v>49.936725265306123</v>
      </c>
      <c r="O48">
        <v>35.270814926062847</v>
      </c>
      <c r="P48">
        <v>23.887622461824797</v>
      </c>
      <c r="Q48">
        <v>9.2251612672701295</v>
      </c>
      <c r="R48">
        <v>17.915815739279591</v>
      </c>
      <c r="S48">
        <v>11.155814890200709</v>
      </c>
      <c r="T48">
        <v>0</v>
      </c>
      <c r="U48">
        <v>59.779425292132871</v>
      </c>
      <c r="V48">
        <v>8.7611526315789483</v>
      </c>
      <c r="W48">
        <v>19.610828484333037</v>
      </c>
      <c r="X48">
        <v>62.359391094680397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0</v>
      </c>
      <c r="AG48">
        <v>29.001800058000004</v>
      </c>
      <c r="AH48">
        <v>0</v>
      </c>
      <c r="AI48">
        <v>0</v>
      </c>
      <c r="AJ48">
        <v>0</v>
      </c>
      <c r="AK48">
        <v>22.801143640189128</v>
      </c>
      <c r="AL48">
        <v>1.6687824999999998</v>
      </c>
      <c r="AM48">
        <v>0</v>
      </c>
      <c r="AN48">
        <v>0</v>
      </c>
      <c r="AO48">
        <v>0</v>
      </c>
      <c r="AP48">
        <v>0.21660096810273402</v>
      </c>
      <c r="AQ48">
        <v>0</v>
      </c>
      <c r="AR48">
        <v>0.93343249999999967</v>
      </c>
      <c r="AS48">
        <v>1.990257280404401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795.75643212586226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341.69188477663687</v>
      </c>
      <c r="L49">
        <v>6.0400284011116963</v>
      </c>
      <c r="M49">
        <v>58.048266957248629</v>
      </c>
      <c r="N49">
        <v>49.936725265306123</v>
      </c>
      <c r="O49">
        <v>35.270814926062847</v>
      </c>
      <c r="P49">
        <v>23.887622461824797</v>
      </c>
      <c r="Q49">
        <v>9.2251612672701295</v>
      </c>
      <c r="R49">
        <v>17.915815739279591</v>
      </c>
      <c r="S49">
        <v>11.155814890200709</v>
      </c>
      <c r="T49">
        <v>0</v>
      </c>
      <c r="U49">
        <v>59.779425292132871</v>
      </c>
      <c r="V49">
        <v>8.7611526315789483</v>
      </c>
      <c r="W49">
        <v>19.610828484333037</v>
      </c>
      <c r="X49">
        <v>62.359391094680397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0</v>
      </c>
      <c r="AG49">
        <v>29.001800058000004</v>
      </c>
      <c r="AH49">
        <v>0</v>
      </c>
      <c r="AI49">
        <v>0</v>
      </c>
      <c r="AJ49">
        <v>0</v>
      </c>
      <c r="AK49">
        <v>22.801143640189128</v>
      </c>
      <c r="AL49">
        <v>1.6687824999999998</v>
      </c>
      <c r="AM49">
        <v>0</v>
      </c>
      <c r="AN49">
        <v>0</v>
      </c>
      <c r="AO49">
        <v>0</v>
      </c>
      <c r="AP49">
        <v>0.21660096810273402</v>
      </c>
      <c r="AQ49">
        <v>0</v>
      </c>
      <c r="AR49">
        <v>0.93343249999999967</v>
      </c>
      <c r="AS49">
        <v>1.990257280404401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761.10850214956156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336.87772125202912</v>
      </c>
      <c r="L50">
        <v>6.0400284011116963</v>
      </c>
      <c r="M50">
        <v>58.048266957248629</v>
      </c>
      <c r="N50">
        <v>49.936725265306123</v>
      </c>
      <c r="O50">
        <v>35.270814926062847</v>
      </c>
      <c r="P50">
        <v>23.887622461824797</v>
      </c>
      <c r="Q50">
        <v>9.2223788097035051</v>
      </c>
      <c r="R50">
        <v>17.915815739279591</v>
      </c>
      <c r="S50">
        <v>11.149382837719298</v>
      </c>
      <c r="T50">
        <v>0</v>
      </c>
      <c r="U50">
        <v>59.779425292132871</v>
      </c>
      <c r="V50">
        <v>8.7611526315789483</v>
      </c>
      <c r="W50">
        <v>19.610828484333037</v>
      </c>
      <c r="X50">
        <v>62.359391094680397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0</v>
      </c>
      <c r="AG50">
        <v>29.001800058000004</v>
      </c>
      <c r="AH50">
        <v>0</v>
      </c>
      <c r="AI50">
        <v>0</v>
      </c>
      <c r="AJ50">
        <v>0</v>
      </c>
      <c r="AK50">
        <v>22.801143640189128</v>
      </c>
      <c r="AL50">
        <v>1.6687824999999998</v>
      </c>
      <c r="AM50">
        <v>0</v>
      </c>
      <c r="AN50">
        <v>0</v>
      </c>
      <c r="AO50">
        <v>0</v>
      </c>
      <c r="AP50">
        <v>0.21660096810273402</v>
      </c>
      <c r="AQ50">
        <v>0</v>
      </c>
      <c r="AR50">
        <v>0.93343249999999967</v>
      </c>
      <c r="AS50">
        <v>1.990257280404401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756.28512411490567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403.18277132325034</v>
      </c>
      <c r="L51">
        <v>6.0400284011116963</v>
      </c>
      <c r="M51">
        <v>58.048266957248629</v>
      </c>
      <c r="N51">
        <v>49.936725265306123</v>
      </c>
      <c r="O51">
        <v>35.270814926062847</v>
      </c>
      <c r="P51">
        <v>23.887622461824797</v>
      </c>
      <c r="Q51">
        <v>9.2223788097035051</v>
      </c>
      <c r="R51">
        <v>17.915815739279591</v>
      </c>
      <c r="S51">
        <v>11.149382837719298</v>
      </c>
      <c r="T51">
        <v>0</v>
      </c>
      <c r="U51">
        <v>59.779425292132871</v>
      </c>
      <c r="V51">
        <v>8.7611526315789483</v>
      </c>
      <c r="W51">
        <v>19.610828484333037</v>
      </c>
      <c r="X51">
        <v>62.359391094680397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0</v>
      </c>
      <c r="AG51">
        <v>29.001800058000004</v>
      </c>
      <c r="AH51">
        <v>0</v>
      </c>
      <c r="AI51">
        <v>0</v>
      </c>
      <c r="AJ51">
        <v>0</v>
      </c>
      <c r="AK51">
        <v>22.801143640189128</v>
      </c>
      <c r="AL51">
        <v>1.6687824999999998</v>
      </c>
      <c r="AM51">
        <v>0</v>
      </c>
      <c r="AN51">
        <v>0</v>
      </c>
      <c r="AO51">
        <v>0</v>
      </c>
      <c r="AP51">
        <v>0.21660096810273402</v>
      </c>
      <c r="AQ51">
        <v>0</v>
      </c>
      <c r="AR51">
        <v>11.201189999999997</v>
      </c>
      <c r="AS51">
        <v>3.41187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834.27954440572262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462.00406998816311</v>
      </c>
      <c r="L52">
        <v>6.0400284011116963</v>
      </c>
      <c r="M52">
        <v>58.048266957248629</v>
      </c>
      <c r="N52">
        <v>49.936725265306123</v>
      </c>
      <c r="O52">
        <v>35.270814926062847</v>
      </c>
      <c r="P52">
        <v>23.887622461824797</v>
      </c>
      <c r="Q52">
        <v>9.2223788097035051</v>
      </c>
      <c r="R52">
        <v>17.915815739279591</v>
      </c>
      <c r="S52">
        <v>11.149382837719298</v>
      </c>
      <c r="T52">
        <v>0</v>
      </c>
      <c r="U52">
        <v>59.779425292132871</v>
      </c>
      <c r="V52">
        <v>8.7611526315789483</v>
      </c>
      <c r="W52">
        <v>19.610828484333037</v>
      </c>
      <c r="X52">
        <v>62.359391094680397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0</v>
      </c>
      <c r="AG52">
        <v>29.001800058000004</v>
      </c>
      <c r="AH52">
        <v>0</v>
      </c>
      <c r="AI52">
        <v>0</v>
      </c>
      <c r="AJ52">
        <v>0</v>
      </c>
      <c r="AK52">
        <v>22.801143640189128</v>
      </c>
      <c r="AL52">
        <v>1.6687824999999998</v>
      </c>
      <c r="AM52">
        <v>0</v>
      </c>
      <c r="AN52">
        <v>0</v>
      </c>
      <c r="AO52">
        <v>0</v>
      </c>
      <c r="AP52">
        <v>0.21660096810273402</v>
      </c>
      <c r="AQ52">
        <v>0</v>
      </c>
      <c r="AR52">
        <v>11.201189999999997</v>
      </c>
      <c r="AS52">
        <v>3.41187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893.10084307063528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487.88638857045657</v>
      </c>
      <c r="L53">
        <v>6.0399282105633629</v>
      </c>
      <c r="M53">
        <v>58.048266957248629</v>
      </c>
      <c r="N53">
        <v>49.936725265306123</v>
      </c>
      <c r="O53">
        <v>35.270814926062847</v>
      </c>
      <c r="P53">
        <v>23.887622461824797</v>
      </c>
      <c r="Q53">
        <v>9.2227545558553707</v>
      </c>
      <c r="R53">
        <v>17.915815739279591</v>
      </c>
      <c r="S53">
        <v>11.157073158127208</v>
      </c>
      <c r="T53">
        <v>0</v>
      </c>
      <c r="U53">
        <v>59.779425292132871</v>
      </c>
      <c r="V53">
        <v>8.7611526315789483</v>
      </c>
      <c r="W53">
        <v>19.610828484333037</v>
      </c>
      <c r="X53">
        <v>62.359391094680397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0</v>
      </c>
      <c r="AG53">
        <v>29.001800058000004</v>
      </c>
      <c r="AH53">
        <v>0</v>
      </c>
      <c r="AI53">
        <v>0</v>
      </c>
      <c r="AJ53">
        <v>0</v>
      </c>
      <c r="AK53">
        <v>22.801143640189128</v>
      </c>
      <c r="AL53">
        <v>1.6687824999999998</v>
      </c>
      <c r="AM53">
        <v>0</v>
      </c>
      <c r="AN53">
        <v>0</v>
      </c>
      <c r="AO53">
        <v>0</v>
      </c>
      <c r="AP53">
        <v>0.21660096810273402</v>
      </c>
      <c r="AQ53">
        <v>0</v>
      </c>
      <c r="AR53">
        <v>1.8668649999999993</v>
      </c>
      <c r="AS53">
        <v>1.9333930000000004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908.17832552894015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487.88638857045657</v>
      </c>
      <c r="L54">
        <v>6.0399282105633629</v>
      </c>
      <c r="M54">
        <v>58.048266957248629</v>
      </c>
      <c r="N54">
        <v>49.936725265306123</v>
      </c>
      <c r="O54">
        <v>35.270814926062847</v>
      </c>
      <c r="P54">
        <v>23.887622461824797</v>
      </c>
      <c r="Q54">
        <v>9.2227545558553707</v>
      </c>
      <c r="R54">
        <v>17.916110241855332</v>
      </c>
      <c r="S54">
        <v>11.157073158127208</v>
      </c>
      <c r="T54">
        <v>0</v>
      </c>
      <c r="U54">
        <v>59.779425292132871</v>
      </c>
      <c r="V54">
        <v>8.7610736792346646</v>
      </c>
      <c r="W54">
        <v>19.610828484333037</v>
      </c>
      <c r="X54">
        <v>62.359391094680397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0</v>
      </c>
      <c r="AG54">
        <v>29.001800058000004</v>
      </c>
      <c r="AH54">
        <v>0</v>
      </c>
      <c r="AI54">
        <v>0</v>
      </c>
      <c r="AJ54">
        <v>0</v>
      </c>
      <c r="AK54">
        <v>22.801143640189128</v>
      </c>
      <c r="AL54">
        <v>1.6687824999999998</v>
      </c>
      <c r="AM54">
        <v>0</v>
      </c>
      <c r="AN54">
        <v>0</v>
      </c>
      <c r="AO54">
        <v>0</v>
      </c>
      <c r="AP54">
        <v>0.21660096810273402</v>
      </c>
      <c r="AQ54">
        <v>0</v>
      </c>
      <c r="AR54">
        <v>0.93343249999999967</v>
      </c>
      <c r="AS54">
        <v>1.9333930000000004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907.24510857917164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487.89317350788696</v>
      </c>
      <c r="L55">
        <v>6.189928931832533</v>
      </c>
      <c r="M55">
        <v>58.048266957248629</v>
      </c>
      <c r="N55">
        <v>49.936725265306123</v>
      </c>
      <c r="O55">
        <v>35.270814926062847</v>
      </c>
      <c r="P55">
        <v>23.887622461824797</v>
      </c>
      <c r="Q55">
        <v>9.5776933592233018</v>
      </c>
      <c r="R55">
        <v>17.916110241855332</v>
      </c>
      <c r="S55">
        <v>11.587663577372602</v>
      </c>
      <c r="T55">
        <v>0</v>
      </c>
      <c r="U55">
        <v>59.779425292132871</v>
      </c>
      <c r="V55">
        <v>8.7610736792346646</v>
      </c>
      <c r="W55">
        <v>19.610828484333037</v>
      </c>
      <c r="X55">
        <v>62.359391094680397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29.001800058000004</v>
      </c>
      <c r="AH55">
        <v>0</v>
      </c>
      <c r="AI55">
        <v>0</v>
      </c>
      <c r="AJ55">
        <v>0</v>
      </c>
      <c r="AK55">
        <v>22.801143640189128</v>
      </c>
      <c r="AL55">
        <v>1.6687824999999998</v>
      </c>
      <c r="AM55">
        <v>0</v>
      </c>
      <c r="AN55">
        <v>0</v>
      </c>
      <c r="AO55">
        <v>0</v>
      </c>
      <c r="AP55">
        <v>0.21660096810273402</v>
      </c>
      <c r="AQ55">
        <v>0</v>
      </c>
      <c r="AR55">
        <v>1.1667906249999995</v>
      </c>
      <c r="AS55">
        <v>1.9333930000000004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907.60722857028588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487.89317350788696</v>
      </c>
      <c r="L56">
        <v>6.0399098973938283</v>
      </c>
      <c r="M56">
        <v>58.048266957248629</v>
      </c>
      <c r="N56">
        <v>49.936725265306123</v>
      </c>
      <c r="O56">
        <v>35.270814926062847</v>
      </c>
      <c r="P56">
        <v>23.887622461824797</v>
      </c>
      <c r="Q56">
        <v>9.2227545558553707</v>
      </c>
      <c r="R56">
        <v>17.916110241855332</v>
      </c>
      <c r="S56">
        <v>11.157073158127208</v>
      </c>
      <c r="T56">
        <v>0</v>
      </c>
      <c r="U56">
        <v>59.779425292132871</v>
      </c>
      <c r="V56">
        <v>8.7610736792346646</v>
      </c>
      <c r="W56">
        <v>19.610828484333037</v>
      </c>
      <c r="X56">
        <v>62.359391094680397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29.001800058000004</v>
      </c>
      <c r="AH56">
        <v>0</v>
      </c>
      <c r="AI56">
        <v>0</v>
      </c>
      <c r="AJ56">
        <v>0</v>
      </c>
      <c r="AK56">
        <v>22.801143640189128</v>
      </c>
      <c r="AL56">
        <v>1.6687824999999998</v>
      </c>
      <c r="AM56">
        <v>0</v>
      </c>
      <c r="AN56">
        <v>0</v>
      </c>
      <c r="AO56">
        <v>0</v>
      </c>
      <c r="AP56">
        <v>0.21660096810273402</v>
      </c>
      <c r="AQ56">
        <v>0</v>
      </c>
      <c r="AR56">
        <v>1.1667906249999995</v>
      </c>
      <c r="AS56">
        <v>1.9333930000000004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906.67168031323376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417.01591261051101</v>
      </c>
      <c r="L57">
        <v>6.0399196569885216</v>
      </c>
      <c r="M57">
        <v>58.048266957248629</v>
      </c>
      <c r="N57">
        <v>49.936725265306123</v>
      </c>
      <c r="O57">
        <v>35.270814926062847</v>
      </c>
      <c r="P57">
        <v>23.887622461824797</v>
      </c>
      <c r="Q57">
        <v>9.2224633857965461</v>
      </c>
      <c r="R57">
        <v>17.916110241855332</v>
      </c>
      <c r="S57">
        <v>11.15158679781136</v>
      </c>
      <c r="T57">
        <v>0</v>
      </c>
      <c r="U57">
        <v>59.779425292132871</v>
      </c>
      <c r="V57">
        <v>8.7610736792346646</v>
      </c>
      <c r="W57">
        <v>19.610649020710817</v>
      </c>
      <c r="X57">
        <v>63.349443422504137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29.001800058000004</v>
      </c>
      <c r="AH57">
        <v>0</v>
      </c>
      <c r="AI57">
        <v>0</v>
      </c>
      <c r="AJ57">
        <v>0</v>
      </c>
      <c r="AK57">
        <v>22.801143640189128</v>
      </c>
      <c r="AL57">
        <v>1.6687824999999998</v>
      </c>
      <c r="AM57">
        <v>0</v>
      </c>
      <c r="AN57">
        <v>0</v>
      </c>
      <c r="AO57">
        <v>0</v>
      </c>
      <c r="AP57">
        <v>0.21660096810273402</v>
      </c>
      <c r="AQ57">
        <v>0</v>
      </c>
      <c r="AR57">
        <v>1.1667906249999995</v>
      </c>
      <c r="AS57">
        <v>1.9333930000000004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836.77852450927946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417.01591261051101</v>
      </c>
      <c r="L58">
        <v>5.7500643579925264</v>
      </c>
      <c r="M58">
        <v>58.048266957248629</v>
      </c>
      <c r="N58">
        <v>49.936725265306123</v>
      </c>
      <c r="O58">
        <v>35.270814926062847</v>
      </c>
      <c r="P58">
        <v>23.887622461824797</v>
      </c>
      <c r="Q58">
        <v>8.5384776305361303</v>
      </c>
      <c r="R58">
        <v>17.916110241855332</v>
      </c>
      <c r="S58">
        <v>9.451344864512766</v>
      </c>
      <c r="T58">
        <v>0</v>
      </c>
      <c r="U58">
        <v>59.779425292132871</v>
      </c>
      <c r="V58">
        <v>8.7610736792346646</v>
      </c>
      <c r="W58">
        <v>19.610649020710817</v>
      </c>
      <c r="X58">
        <v>62.361819582132561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29.001800058000004</v>
      </c>
      <c r="AH58">
        <v>0</v>
      </c>
      <c r="AI58">
        <v>0</v>
      </c>
      <c r="AJ58">
        <v>0</v>
      </c>
      <c r="AK58">
        <v>22.801143640189128</v>
      </c>
      <c r="AL58">
        <v>1.6687824999999998</v>
      </c>
      <c r="AM58">
        <v>0</v>
      </c>
      <c r="AN58">
        <v>0</v>
      </c>
      <c r="AO58">
        <v>0</v>
      </c>
      <c r="AP58">
        <v>0.21660096810273402</v>
      </c>
      <c r="AQ58">
        <v>0</v>
      </c>
      <c r="AR58">
        <v>1.1667906249999995</v>
      </c>
      <c r="AS58">
        <v>1.9333930000000004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833.11681768135281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328.35093249460414</v>
      </c>
      <c r="L59">
        <v>6.0400284011116963</v>
      </c>
      <c r="M59">
        <v>58.048266957248629</v>
      </c>
      <c r="N59">
        <v>49.936725265306123</v>
      </c>
      <c r="O59">
        <v>35.270814926062847</v>
      </c>
      <c r="P59">
        <v>23.887622461824797</v>
      </c>
      <c r="Q59">
        <v>9.2227545558553707</v>
      </c>
      <c r="R59">
        <v>17.916110241855332</v>
      </c>
      <c r="S59">
        <v>10.571286525629077</v>
      </c>
      <c r="T59">
        <v>0</v>
      </c>
      <c r="U59">
        <v>58.141696398867374</v>
      </c>
      <c r="V59">
        <v>8.7610736792346646</v>
      </c>
      <c r="W59">
        <v>19.610649020710817</v>
      </c>
      <c r="X59">
        <v>62.361819582132561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29.001800058000004</v>
      </c>
      <c r="AH59">
        <v>0</v>
      </c>
      <c r="AI59">
        <v>0</v>
      </c>
      <c r="AJ59">
        <v>0</v>
      </c>
      <c r="AK59">
        <v>22.801143640189128</v>
      </c>
      <c r="AL59">
        <v>1.6687824999999998</v>
      </c>
      <c r="AM59">
        <v>0</v>
      </c>
      <c r="AN59">
        <v>0</v>
      </c>
      <c r="AO59">
        <v>0</v>
      </c>
      <c r="AP59">
        <v>0.21660096810273402</v>
      </c>
      <c r="AQ59">
        <v>9.3311872499999993</v>
      </c>
      <c r="AR59">
        <v>1.1667906249999995</v>
      </c>
      <c r="AS59">
        <v>1.9333930000000004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754.23947855173503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274.3091285667432</v>
      </c>
      <c r="L60">
        <v>6.0400284011116963</v>
      </c>
      <c r="M60">
        <v>58.048266957248629</v>
      </c>
      <c r="N60">
        <v>49.936725265306123</v>
      </c>
      <c r="O60">
        <v>35.270814926062847</v>
      </c>
      <c r="P60">
        <v>23.887622461824797</v>
      </c>
      <c r="Q60">
        <v>9.2227545558553707</v>
      </c>
      <c r="R60">
        <v>17.916110241855332</v>
      </c>
      <c r="S60">
        <v>11.157073158127208</v>
      </c>
      <c r="T60">
        <v>0</v>
      </c>
      <c r="U60">
        <v>56.568498318782446</v>
      </c>
      <c r="V60">
        <v>8.7610736792346646</v>
      </c>
      <c r="W60">
        <v>19.610649020710817</v>
      </c>
      <c r="X60">
        <v>62.361819582132561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29.001800058000004</v>
      </c>
      <c r="AH60">
        <v>0</v>
      </c>
      <c r="AI60">
        <v>0</v>
      </c>
      <c r="AJ60">
        <v>0</v>
      </c>
      <c r="AK60">
        <v>22.801143640189128</v>
      </c>
      <c r="AL60">
        <v>1.6687824999999998</v>
      </c>
      <c r="AM60">
        <v>0</v>
      </c>
      <c r="AN60">
        <v>0</v>
      </c>
      <c r="AO60">
        <v>0</v>
      </c>
      <c r="AP60">
        <v>0.21660096810273402</v>
      </c>
      <c r="AQ60">
        <v>9.3311872499999993</v>
      </c>
      <c r="AR60">
        <v>1.1667906249999995</v>
      </c>
      <c r="AS60">
        <v>1.9333930000000004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699.21026317628741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274.3091285667432</v>
      </c>
      <c r="L61">
        <v>6.0400047508169221</v>
      </c>
      <c r="M61">
        <v>58.048266957248629</v>
      </c>
      <c r="N61">
        <v>49.936725265306123</v>
      </c>
      <c r="O61">
        <v>35.270814926062847</v>
      </c>
      <c r="P61">
        <v>23.887622461824797</v>
      </c>
      <c r="Q61">
        <v>9.2227545558553707</v>
      </c>
      <c r="R61">
        <v>17.916110241855332</v>
      </c>
      <c r="S61">
        <v>11.157073158127208</v>
      </c>
      <c r="T61">
        <v>0</v>
      </c>
      <c r="U61">
        <v>56.568498318782446</v>
      </c>
      <c r="V61">
        <v>8.7610736792346646</v>
      </c>
      <c r="W61">
        <v>19.610649020710817</v>
      </c>
      <c r="X61">
        <v>62.361819582132561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29.001800058000004</v>
      </c>
      <c r="AH61">
        <v>0</v>
      </c>
      <c r="AI61">
        <v>0</v>
      </c>
      <c r="AJ61">
        <v>0</v>
      </c>
      <c r="AK61">
        <v>22.801143640189128</v>
      </c>
      <c r="AL61">
        <v>1.6687824999999998</v>
      </c>
      <c r="AM61">
        <v>0</v>
      </c>
      <c r="AN61">
        <v>0</v>
      </c>
      <c r="AO61">
        <v>0</v>
      </c>
      <c r="AP61">
        <v>0.21660096810273402</v>
      </c>
      <c r="AQ61">
        <v>9.3311872499999993</v>
      </c>
      <c r="AR61">
        <v>3.2670137499999985</v>
      </c>
      <c r="AS61">
        <v>1.9333930000000004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701.3104626509928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274.3091285667432</v>
      </c>
      <c r="L62">
        <v>6.0400047508169221</v>
      </c>
      <c r="M62">
        <v>58.048266957248629</v>
      </c>
      <c r="N62">
        <v>49.936725265306123</v>
      </c>
      <c r="O62">
        <v>35.270814926062847</v>
      </c>
      <c r="P62">
        <v>23.887622461824797</v>
      </c>
      <c r="Q62">
        <v>9.2227545558553707</v>
      </c>
      <c r="R62">
        <v>17.916110241855332</v>
      </c>
      <c r="S62">
        <v>11.157073158127208</v>
      </c>
      <c r="T62">
        <v>0</v>
      </c>
      <c r="U62">
        <v>56.568498318782446</v>
      </c>
      <c r="V62">
        <v>8.7610736792346646</v>
      </c>
      <c r="W62">
        <v>19.610649020710817</v>
      </c>
      <c r="X62">
        <v>62.361819582132561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29.001800058000004</v>
      </c>
      <c r="AH62">
        <v>0</v>
      </c>
      <c r="AI62">
        <v>0</v>
      </c>
      <c r="AJ62">
        <v>0</v>
      </c>
      <c r="AK62">
        <v>22.801143640189128</v>
      </c>
      <c r="AL62">
        <v>1.6687824999999998</v>
      </c>
      <c r="AM62">
        <v>0</v>
      </c>
      <c r="AN62">
        <v>0</v>
      </c>
      <c r="AO62">
        <v>0</v>
      </c>
      <c r="AP62">
        <v>0.21660096810273402</v>
      </c>
      <c r="AQ62">
        <v>18.914568749999997</v>
      </c>
      <c r="AR62">
        <v>3.2670137499999985</v>
      </c>
      <c r="AS62">
        <v>1.9333930000000004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710.89384415099278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327.25234419770771</v>
      </c>
      <c r="L63">
        <v>6.0400047508169221</v>
      </c>
      <c r="M63">
        <v>58.048266957248629</v>
      </c>
      <c r="N63">
        <v>49.936725265306123</v>
      </c>
      <c r="O63">
        <v>35.270814926062847</v>
      </c>
      <c r="P63">
        <v>23.887622461824797</v>
      </c>
      <c r="Q63">
        <v>9.2227545558553707</v>
      </c>
      <c r="R63">
        <v>17.916110241855332</v>
      </c>
      <c r="S63">
        <v>11.157073158127208</v>
      </c>
      <c r="T63">
        <v>0</v>
      </c>
      <c r="U63">
        <v>56.568498318782446</v>
      </c>
      <c r="V63">
        <v>8.7610736792346646</v>
      </c>
      <c r="W63">
        <v>19.610649020710817</v>
      </c>
      <c r="X63">
        <v>62.361819582132561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29.001800058000004</v>
      </c>
      <c r="AH63">
        <v>0</v>
      </c>
      <c r="AI63">
        <v>0</v>
      </c>
      <c r="AJ63">
        <v>0</v>
      </c>
      <c r="AK63">
        <v>22.801143640189128</v>
      </c>
      <c r="AL63">
        <v>1.6687824999999998</v>
      </c>
      <c r="AM63">
        <v>0</v>
      </c>
      <c r="AN63">
        <v>0</v>
      </c>
      <c r="AO63">
        <v>0</v>
      </c>
      <c r="AP63">
        <v>0.21660096810273402</v>
      </c>
      <c r="AQ63">
        <v>18.914568749999997</v>
      </c>
      <c r="AR63">
        <v>3.2670137499999985</v>
      </c>
      <c r="AS63">
        <v>1.9333930000000004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763.83705978195724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404.25244604679307</v>
      </c>
      <c r="L64">
        <v>6.0400047508169221</v>
      </c>
      <c r="M64">
        <v>58.048266957248629</v>
      </c>
      <c r="N64">
        <v>49.936725265306123</v>
      </c>
      <c r="O64">
        <v>35.270814926062847</v>
      </c>
      <c r="P64">
        <v>23.887622461824797</v>
      </c>
      <c r="Q64">
        <v>9.2227545558553707</v>
      </c>
      <c r="R64">
        <v>17.916110241855332</v>
      </c>
      <c r="S64">
        <v>11.157073158127208</v>
      </c>
      <c r="T64">
        <v>0</v>
      </c>
      <c r="U64">
        <v>56.568498318782446</v>
      </c>
      <c r="V64">
        <v>8.7610736792346646</v>
      </c>
      <c r="W64">
        <v>19.610649020710817</v>
      </c>
      <c r="X64">
        <v>62.361819582132561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29.001800058000004</v>
      </c>
      <c r="AH64">
        <v>0</v>
      </c>
      <c r="AI64">
        <v>0</v>
      </c>
      <c r="AJ64">
        <v>0</v>
      </c>
      <c r="AK64">
        <v>22.801143640189128</v>
      </c>
      <c r="AL64">
        <v>1.6687824999999998</v>
      </c>
      <c r="AM64">
        <v>0</v>
      </c>
      <c r="AN64">
        <v>0</v>
      </c>
      <c r="AO64">
        <v>0</v>
      </c>
      <c r="AP64">
        <v>0.21660096810273402</v>
      </c>
      <c r="AQ64">
        <v>29.00233875</v>
      </c>
      <c r="AR64">
        <v>3.2670137499999985</v>
      </c>
      <c r="AS64">
        <v>1.9333930000000004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850.92493163104268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433.12009403647875</v>
      </c>
      <c r="L65">
        <v>6.0400047508169221</v>
      </c>
      <c r="M65">
        <v>58.048266957248629</v>
      </c>
      <c r="N65">
        <v>49.936725265306123</v>
      </c>
      <c r="O65">
        <v>35.270814926062847</v>
      </c>
      <c r="P65">
        <v>23.887622461824797</v>
      </c>
      <c r="Q65">
        <v>9.2227545558553707</v>
      </c>
      <c r="R65">
        <v>17.916110241855332</v>
      </c>
      <c r="S65">
        <v>11.157073158127208</v>
      </c>
      <c r="T65">
        <v>0</v>
      </c>
      <c r="U65">
        <v>56.568498318782446</v>
      </c>
      <c r="V65">
        <v>8.7610736792346646</v>
      </c>
      <c r="W65">
        <v>19.610649020710817</v>
      </c>
      <c r="X65">
        <v>62.361819582132561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29.001800058000004</v>
      </c>
      <c r="AH65">
        <v>0</v>
      </c>
      <c r="AI65">
        <v>0</v>
      </c>
      <c r="AJ65">
        <v>0</v>
      </c>
      <c r="AK65">
        <v>22.801143640189128</v>
      </c>
      <c r="AL65">
        <v>1.6687824999999998</v>
      </c>
      <c r="AM65">
        <v>0</v>
      </c>
      <c r="AN65">
        <v>0</v>
      </c>
      <c r="AO65">
        <v>0</v>
      </c>
      <c r="AP65">
        <v>0.21660096810273402</v>
      </c>
      <c r="AQ65">
        <v>29.00233875</v>
      </c>
      <c r="AR65">
        <v>3.2670137499999985</v>
      </c>
      <c r="AS65">
        <v>1.9333930000000004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879.79257962072836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462.00250383885833</v>
      </c>
      <c r="L66">
        <v>6.0400047508169221</v>
      </c>
      <c r="M66">
        <v>58.048266957248629</v>
      </c>
      <c r="N66">
        <v>49.936725265306123</v>
      </c>
      <c r="O66">
        <v>35.270814926062847</v>
      </c>
      <c r="P66">
        <v>23.887622461824797</v>
      </c>
      <c r="Q66">
        <v>9.2227545558553707</v>
      </c>
      <c r="R66">
        <v>17.916110241855332</v>
      </c>
      <c r="S66">
        <v>11.157073158127208</v>
      </c>
      <c r="T66">
        <v>0</v>
      </c>
      <c r="U66">
        <v>56.568498318782446</v>
      </c>
      <c r="V66">
        <v>8.7610736792346646</v>
      </c>
      <c r="W66">
        <v>19.610828484333037</v>
      </c>
      <c r="X66">
        <v>62.359391094680397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29.001800058000004</v>
      </c>
      <c r="AH66">
        <v>0</v>
      </c>
      <c r="AI66">
        <v>0</v>
      </c>
      <c r="AJ66">
        <v>0</v>
      </c>
      <c r="AK66">
        <v>22.801143640189128</v>
      </c>
      <c r="AL66">
        <v>1.6687824999999998</v>
      </c>
      <c r="AM66">
        <v>0</v>
      </c>
      <c r="AN66">
        <v>0</v>
      </c>
      <c r="AO66">
        <v>0</v>
      </c>
      <c r="AP66">
        <v>0.21660096810273402</v>
      </c>
      <c r="AQ66">
        <v>29.00233875</v>
      </c>
      <c r="AR66">
        <v>3.2670137499999985</v>
      </c>
      <c r="AS66">
        <v>1.9333930000000004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908.67274039927793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470.6578613467799</v>
      </c>
      <c r="L67">
        <v>6.0400047508169221</v>
      </c>
      <c r="M67">
        <v>58.048266957248629</v>
      </c>
      <c r="N67">
        <v>49.936725265306123</v>
      </c>
      <c r="O67">
        <v>35.270814926062847</v>
      </c>
      <c r="P67">
        <v>23.887622461824797</v>
      </c>
      <c r="Q67">
        <v>9.2227545558553707</v>
      </c>
      <c r="R67">
        <v>17.916110241855332</v>
      </c>
      <c r="S67">
        <v>11.157073158127208</v>
      </c>
      <c r="T67">
        <v>0</v>
      </c>
      <c r="U67">
        <v>56.568498318782446</v>
      </c>
      <c r="V67">
        <v>8.7610736792346646</v>
      </c>
      <c r="W67">
        <v>19.610828484333037</v>
      </c>
      <c r="X67">
        <v>62.359391094680397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5.9208187500000022</v>
      </c>
      <c r="AG67">
        <v>29.001800058000004</v>
      </c>
      <c r="AH67">
        <v>0</v>
      </c>
      <c r="AI67">
        <v>0</v>
      </c>
      <c r="AJ67">
        <v>0</v>
      </c>
      <c r="AK67">
        <v>22.801143640189128</v>
      </c>
      <c r="AL67">
        <v>1.6687824999999998</v>
      </c>
      <c r="AM67">
        <v>0</v>
      </c>
      <c r="AN67">
        <v>0</v>
      </c>
      <c r="AO67">
        <v>0</v>
      </c>
      <c r="AP67">
        <v>0.16245083587406792</v>
      </c>
      <c r="AQ67">
        <v>29.00233875</v>
      </c>
      <c r="AR67">
        <v>11.201189999999997</v>
      </c>
      <c r="AS67">
        <v>1.9333930000000004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931.12894277497082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487.88638857045657</v>
      </c>
      <c r="L68">
        <v>6.0400284011116963</v>
      </c>
      <c r="M68">
        <v>58.048266957248629</v>
      </c>
      <c r="N68">
        <v>49.936725265306123</v>
      </c>
      <c r="O68">
        <v>35.270814926062847</v>
      </c>
      <c r="P68">
        <v>23.887622461824797</v>
      </c>
      <c r="Q68">
        <v>9.2227545558553707</v>
      </c>
      <c r="R68">
        <v>17.075487788120338</v>
      </c>
      <c r="S68">
        <v>11.157073158127208</v>
      </c>
      <c r="T68">
        <v>0</v>
      </c>
      <c r="U68">
        <v>56.568498318782446</v>
      </c>
      <c r="V68">
        <v>8.7611526315789483</v>
      </c>
      <c r="W68">
        <v>19.610828484333037</v>
      </c>
      <c r="X68">
        <v>62.359391094680397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6.9661842030397505</v>
      </c>
      <c r="AF68">
        <v>5.9208187500000022</v>
      </c>
      <c r="AG68">
        <v>29.001800058000004</v>
      </c>
      <c r="AH68">
        <v>0</v>
      </c>
      <c r="AI68">
        <v>0</v>
      </c>
      <c r="AJ68">
        <v>0</v>
      </c>
      <c r="AK68">
        <v>22.801143640189128</v>
      </c>
      <c r="AL68">
        <v>1.6687824999999998</v>
      </c>
      <c r="AM68">
        <v>0</v>
      </c>
      <c r="AN68">
        <v>0</v>
      </c>
      <c r="AO68">
        <v>0</v>
      </c>
      <c r="AP68">
        <v>0.16245083587406792</v>
      </c>
      <c r="AQ68">
        <v>29.506727250000004</v>
      </c>
      <c r="AR68">
        <v>5.6005949999999984</v>
      </c>
      <c r="AS68">
        <v>1.9333930000000004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949.38692785059129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487.68027975279932</v>
      </c>
      <c r="L69">
        <v>6.039945063396245</v>
      </c>
      <c r="M69">
        <v>58.048266957248629</v>
      </c>
      <c r="N69">
        <v>49.936725265306123</v>
      </c>
      <c r="O69">
        <v>35.270814926062847</v>
      </c>
      <c r="P69">
        <v>23.887622461824797</v>
      </c>
      <c r="Q69">
        <v>9.2251612672701295</v>
      </c>
      <c r="R69">
        <v>17.91438638431373</v>
      </c>
      <c r="S69">
        <v>10.910524645875253</v>
      </c>
      <c r="T69">
        <v>0</v>
      </c>
      <c r="U69">
        <v>49.31050998068708</v>
      </c>
      <c r="V69">
        <v>8.7611526315789483</v>
      </c>
      <c r="W69">
        <v>19.610828484333037</v>
      </c>
      <c r="X69">
        <v>62.359391094680397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6.9661842030397505</v>
      </c>
      <c r="AF69">
        <v>5.9208187500000022</v>
      </c>
      <c r="AG69">
        <v>29.001800058000004</v>
      </c>
      <c r="AH69">
        <v>8.0064599999999988</v>
      </c>
      <c r="AI69">
        <v>0</v>
      </c>
      <c r="AJ69">
        <v>0</v>
      </c>
      <c r="AK69">
        <v>22.801143640189128</v>
      </c>
      <c r="AL69">
        <v>1.6687824999999998</v>
      </c>
      <c r="AM69">
        <v>0</v>
      </c>
      <c r="AN69">
        <v>0</v>
      </c>
      <c r="AO69">
        <v>0</v>
      </c>
      <c r="AP69">
        <v>0.16245083587406792</v>
      </c>
      <c r="AQ69">
        <v>29.506727250000004</v>
      </c>
      <c r="AR69">
        <v>5.6005949999999984</v>
      </c>
      <c r="AS69">
        <v>1.9333930000000004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950.52396415247961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487.68027975279932</v>
      </c>
      <c r="L70">
        <v>6.039945063396245</v>
      </c>
      <c r="M70">
        <v>58.048266957248629</v>
      </c>
      <c r="N70">
        <v>49.936725265306123</v>
      </c>
      <c r="O70">
        <v>35.270814926062847</v>
      </c>
      <c r="P70">
        <v>23.887622461824797</v>
      </c>
      <c r="Q70">
        <v>9.2251612672701295</v>
      </c>
      <c r="R70">
        <v>17.915815739279591</v>
      </c>
      <c r="S70">
        <v>11.155814890200709</v>
      </c>
      <c r="T70">
        <v>0</v>
      </c>
      <c r="U70">
        <v>49.31050998068708</v>
      </c>
      <c r="V70">
        <v>8.7611526315789483</v>
      </c>
      <c r="W70">
        <v>19.610828484333037</v>
      </c>
      <c r="X70">
        <v>62.359391094680397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6.9661842030397505</v>
      </c>
      <c r="AF70">
        <v>5.9208187500000022</v>
      </c>
      <c r="AG70">
        <v>29.001800058000004</v>
      </c>
      <c r="AH70">
        <v>19.735924009799366</v>
      </c>
      <c r="AI70">
        <v>0</v>
      </c>
      <c r="AJ70">
        <v>0</v>
      </c>
      <c r="AK70">
        <v>22.801143640189128</v>
      </c>
      <c r="AL70">
        <v>1.6687824999999998</v>
      </c>
      <c r="AM70">
        <v>0</v>
      </c>
      <c r="AN70">
        <v>0</v>
      </c>
      <c r="AO70">
        <v>0</v>
      </c>
      <c r="AP70">
        <v>0.16245083587406792</v>
      </c>
      <c r="AQ70">
        <v>29.506727250000004</v>
      </c>
      <c r="AR70">
        <v>5.6005949999999984</v>
      </c>
      <c r="AS70">
        <v>1.9333930000000004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962.50014776157036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487.68027975279932</v>
      </c>
      <c r="L71">
        <v>6.039945063396245</v>
      </c>
      <c r="M71">
        <v>58.048266957248629</v>
      </c>
      <c r="N71">
        <v>49.936725265306123</v>
      </c>
      <c r="O71">
        <v>35.270814926062847</v>
      </c>
      <c r="P71">
        <v>23.887622461824797</v>
      </c>
      <c r="Q71">
        <v>9.2251612672701295</v>
      </c>
      <c r="R71">
        <v>17.915815739279591</v>
      </c>
      <c r="S71">
        <v>11.155814890200709</v>
      </c>
      <c r="T71">
        <v>0</v>
      </c>
      <c r="U71">
        <v>49.31050998068708</v>
      </c>
      <c r="V71">
        <v>8.7611526315789483</v>
      </c>
      <c r="W71">
        <v>19.610828484333037</v>
      </c>
      <c r="X71">
        <v>62.359391094680397</v>
      </c>
      <c r="Y71">
        <v>0</v>
      </c>
      <c r="Z71">
        <v>0</v>
      </c>
      <c r="AA71">
        <v>0</v>
      </c>
      <c r="AB71">
        <v>1.408618640210052</v>
      </c>
      <c r="AC71">
        <v>0</v>
      </c>
      <c r="AD71">
        <v>0</v>
      </c>
      <c r="AE71">
        <v>6.9661842030397505</v>
      </c>
      <c r="AF71">
        <v>11.841637500000004</v>
      </c>
      <c r="AG71">
        <v>29.001800058000004</v>
      </c>
      <c r="AH71">
        <v>29.623901999999994</v>
      </c>
      <c r="AI71">
        <v>0</v>
      </c>
      <c r="AJ71">
        <v>0</v>
      </c>
      <c r="AK71">
        <v>22.801143640189128</v>
      </c>
      <c r="AL71">
        <v>1.6687824999999998</v>
      </c>
      <c r="AM71">
        <v>1.4086186402100522</v>
      </c>
      <c r="AN71">
        <v>0</v>
      </c>
      <c r="AO71">
        <v>0</v>
      </c>
      <c r="AP71">
        <v>0.16245083587406792</v>
      </c>
      <c r="AQ71">
        <v>29.506727250000004</v>
      </c>
      <c r="AR71">
        <v>1.4001487499999996</v>
      </c>
      <c r="AS71">
        <v>1.9333930000000004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976.9257355321912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487.68027975279932</v>
      </c>
      <c r="L72">
        <v>6.039945063396245</v>
      </c>
      <c r="M72">
        <v>58.048266957248629</v>
      </c>
      <c r="N72">
        <v>49.936725265306123</v>
      </c>
      <c r="O72">
        <v>35.270814926062847</v>
      </c>
      <c r="P72">
        <v>23.887622461824797</v>
      </c>
      <c r="Q72">
        <v>9.2251612672701295</v>
      </c>
      <c r="R72">
        <v>17.915815739279591</v>
      </c>
      <c r="S72">
        <v>11.155814890200709</v>
      </c>
      <c r="T72">
        <v>0</v>
      </c>
      <c r="U72">
        <v>49.31050998068708</v>
      </c>
      <c r="V72">
        <v>8.7611526315789483</v>
      </c>
      <c r="W72">
        <v>19.610828484333037</v>
      </c>
      <c r="X72">
        <v>62.359391094680397</v>
      </c>
      <c r="Y72">
        <v>0</v>
      </c>
      <c r="Z72">
        <v>0.46498374999999986</v>
      </c>
      <c r="AA72">
        <v>2.9724889696202537</v>
      </c>
      <c r="AB72">
        <v>5.5217852804201035</v>
      </c>
      <c r="AC72">
        <v>0</v>
      </c>
      <c r="AD72">
        <v>3.8621884837244522</v>
      </c>
      <c r="AE72">
        <v>6.9661842030397505</v>
      </c>
      <c r="AF72">
        <v>17.762456250000003</v>
      </c>
      <c r="AG72">
        <v>29.001800058000004</v>
      </c>
      <c r="AH72">
        <v>39.551912399999992</v>
      </c>
      <c r="AI72">
        <v>0</v>
      </c>
      <c r="AJ72">
        <v>0</v>
      </c>
      <c r="AK72">
        <v>22.801143640189128</v>
      </c>
      <c r="AL72">
        <v>5.0063474999999986</v>
      </c>
      <c r="AM72">
        <v>6.6802334721680419</v>
      </c>
      <c r="AN72">
        <v>0</v>
      </c>
      <c r="AO72">
        <v>0</v>
      </c>
      <c r="AP72">
        <v>0.16245083587406792</v>
      </c>
      <c r="AQ72">
        <v>29.506727250000004</v>
      </c>
      <c r="AR72">
        <v>1.4001487499999996</v>
      </c>
      <c r="AS72">
        <v>7.0511980000000003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1017.9143773577038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487.68027975279932</v>
      </c>
      <c r="L73">
        <v>6.039945063396245</v>
      </c>
      <c r="M73">
        <v>58.048266957248629</v>
      </c>
      <c r="N73">
        <v>49.936725265306123</v>
      </c>
      <c r="O73">
        <v>35.270814926062847</v>
      </c>
      <c r="P73">
        <v>23.887622461824797</v>
      </c>
      <c r="Q73">
        <v>9.2251612672701295</v>
      </c>
      <c r="R73">
        <v>17.915815739279591</v>
      </c>
      <c r="S73">
        <v>11.155814890200709</v>
      </c>
      <c r="T73">
        <v>0</v>
      </c>
      <c r="U73">
        <v>49.31050998068708</v>
      </c>
      <c r="V73">
        <v>8.7611526315789483</v>
      </c>
      <c r="W73">
        <v>19.610828484333037</v>
      </c>
      <c r="X73">
        <v>62.359391094680397</v>
      </c>
      <c r="Y73">
        <v>0</v>
      </c>
      <c r="Z73">
        <v>8.2692710099999989</v>
      </c>
      <c r="AA73">
        <v>5.8781800000000013</v>
      </c>
      <c r="AB73">
        <v>11.133722599999997</v>
      </c>
      <c r="AC73">
        <v>0</v>
      </c>
      <c r="AD73">
        <v>7.7243765282361858</v>
      </c>
      <c r="AE73">
        <v>13.932368406079501</v>
      </c>
      <c r="AF73">
        <v>26.314750000000004</v>
      </c>
      <c r="AG73">
        <v>29.001800058000004</v>
      </c>
      <c r="AH73">
        <v>49.439890390200624</v>
      </c>
      <c r="AI73">
        <v>0</v>
      </c>
      <c r="AJ73">
        <v>0</v>
      </c>
      <c r="AK73">
        <v>22.801143640189128</v>
      </c>
      <c r="AL73">
        <v>40.050779999999989</v>
      </c>
      <c r="AM73">
        <v>6.6802334721680419</v>
      </c>
      <c r="AN73">
        <v>0</v>
      </c>
      <c r="AO73">
        <v>0</v>
      </c>
      <c r="AP73">
        <v>0.16245083587406792</v>
      </c>
      <c r="AQ73">
        <v>29.506727250000004</v>
      </c>
      <c r="AR73">
        <v>1.4001487499999996</v>
      </c>
      <c r="AS73">
        <v>7.0511980000000003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1098.5493694554157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487.68027975279932</v>
      </c>
      <c r="L74">
        <v>6.039945063396245</v>
      </c>
      <c r="M74">
        <v>58.048266957248629</v>
      </c>
      <c r="N74">
        <v>49.936725265306123</v>
      </c>
      <c r="O74">
        <v>35.270814926062847</v>
      </c>
      <c r="P74">
        <v>23.887622461824797</v>
      </c>
      <c r="Q74">
        <v>9.2251612672701295</v>
      </c>
      <c r="R74">
        <v>17.915815739279591</v>
      </c>
      <c r="S74">
        <v>11.155814890200709</v>
      </c>
      <c r="T74">
        <v>0</v>
      </c>
      <c r="U74">
        <v>49.31050998068708</v>
      </c>
      <c r="V74">
        <v>8.7611526315789483</v>
      </c>
      <c r="W74">
        <v>19.610828484333037</v>
      </c>
      <c r="X74">
        <v>62.359391094680397</v>
      </c>
      <c r="Y74">
        <v>0</v>
      </c>
      <c r="Z74">
        <v>8.2692710099999989</v>
      </c>
      <c r="AA74">
        <v>9.3516500000000029</v>
      </c>
      <c r="AB74">
        <v>11.133722599999997</v>
      </c>
      <c r="AC74">
        <v>0</v>
      </c>
      <c r="AD74">
        <v>11.586565011960637</v>
      </c>
      <c r="AE74">
        <v>13.932368406079501</v>
      </c>
      <c r="AF74">
        <v>26.314750000000004</v>
      </c>
      <c r="AG74">
        <v>29.001800058000004</v>
      </c>
      <c r="AH74">
        <v>49.439890390200624</v>
      </c>
      <c r="AI74">
        <v>0</v>
      </c>
      <c r="AJ74">
        <v>0</v>
      </c>
      <c r="AK74">
        <v>22.801143640189128</v>
      </c>
      <c r="AL74">
        <v>40.050779999999989</v>
      </c>
      <c r="AM74">
        <v>6.6802334721680419</v>
      </c>
      <c r="AN74">
        <v>0</v>
      </c>
      <c r="AO74">
        <v>0</v>
      </c>
      <c r="AP74">
        <v>0.16245083587406792</v>
      </c>
      <c r="AQ74">
        <v>29.506727250000004</v>
      </c>
      <c r="AR74">
        <v>1.4001487499999996</v>
      </c>
      <c r="AS74">
        <v>3.9805150000000005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1102.8143449391398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487.68027975279932</v>
      </c>
      <c r="L75">
        <v>6.039945063396245</v>
      </c>
      <c r="M75">
        <v>58.048266957248629</v>
      </c>
      <c r="N75">
        <v>49.936725265306123</v>
      </c>
      <c r="O75">
        <v>35.270814926062847</v>
      </c>
      <c r="P75">
        <v>23.887622461824797</v>
      </c>
      <c r="Q75">
        <v>9.2251612672701295</v>
      </c>
      <c r="R75">
        <v>17.915815739279591</v>
      </c>
      <c r="S75">
        <v>11.155814890200709</v>
      </c>
      <c r="T75">
        <v>0</v>
      </c>
      <c r="U75">
        <v>49.31050998068708</v>
      </c>
      <c r="V75">
        <v>8.7611526315789483</v>
      </c>
      <c r="W75">
        <v>19.610828484333037</v>
      </c>
      <c r="X75">
        <v>62.359391094680397</v>
      </c>
      <c r="Y75">
        <v>0</v>
      </c>
      <c r="Z75">
        <v>5.5128473399999987</v>
      </c>
      <c r="AA75">
        <v>11.021587500000003</v>
      </c>
      <c r="AB75">
        <v>11.133722599999997</v>
      </c>
      <c r="AC75">
        <v>0</v>
      </c>
      <c r="AD75">
        <v>11.586565011960637</v>
      </c>
      <c r="AE75">
        <v>13.932368406079501</v>
      </c>
      <c r="AF75">
        <v>26.314750000000004</v>
      </c>
      <c r="AG75">
        <v>29.001800058000004</v>
      </c>
      <c r="AH75">
        <v>49.439890390200624</v>
      </c>
      <c r="AI75">
        <v>0</v>
      </c>
      <c r="AJ75">
        <v>0</v>
      </c>
      <c r="AK75">
        <v>22.801143640189128</v>
      </c>
      <c r="AL75">
        <v>40.050779999999989</v>
      </c>
      <c r="AM75">
        <v>6.6802334721680419</v>
      </c>
      <c r="AN75">
        <v>0</v>
      </c>
      <c r="AO75">
        <v>0</v>
      </c>
      <c r="AP75">
        <v>0.16245083587406792</v>
      </c>
      <c r="AQ75">
        <v>29.506727250000004</v>
      </c>
      <c r="AR75">
        <v>5.6005949999999984</v>
      </c>
      <c r="AS75">
        <v>3.2981409999999998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1105.24593101914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487.68027975279932</v>
      </c>
      <c r="L76">
        <v>6.039945063396245</v>
      </c>
      <c r="M76">
        <v>58.048266957248629</v>
      </c>
      <c r="N76">
        <v>49.936725265306123</v>
      </c>
      <c r="O76">
        <v>35.270814926062847</v>
      </c>
      <c r="P76">
        <v>23.887622461824797</v>
      </c>
      <c r="Q76">
        <v>9.2251612672701295</v>
      </c>
      <c r="R76">
        <v>17.915815739279591</v>
      </c>
      <c r="S76">
        <v>11.155814890200709</v>
      </c>
      <c r="T76">
        <v>0</v>
      </c>
      <c r="U76">
        <v>49.31050998068708</v>
      </c>
      <c r="V76">
        <v>8.7611526315789483</v>
      </c>
      <c r="W76">
        <v>19.610828484333037</v>
      </c>
      <c r="X76">
        <v>62.359391094680397</v>
      </c>
      <c r="Y76">
        <v>0</v>
      </c>
      <c r="Z76">
        <v>5.5128473399999987</v>
      </c>
      <c r="AA76">
        <v>11.021587500000003</v>
      </c>
      <c r="AB76">
        <v>11.133722599999997</v>
      </c>
      <c r="AC76">
        <v>0</v>
      </c>
      <c r="AD76">
        <v>11.586565011960637</v>
      </c>
      <c r="AE76">
        <v>13.932368406079501</v>
      </c>
      <c r="AF76">
        <v>26.314750000000004</v>
      </c>
      <c r="AG76">
        <v>29.001800058000004</v>
      </c>
      <c r="AH76">
        <v>49.439890390200624</v>
      </c>
      <c r="AI76">
        <v>0</v>
      </c>
      <c r="AJ76">
        <v>0</v>
      </c>
      <c r="AK76">
        <v>22.801143640189128</v>
      </c>
      <c r="AL76">
        <v>40.050779999999989</v>
      </c>
      <c r="AM76">
        <v>6.6802334721680419</v>
      </c>
      <c r="AN76">
        <v>0</v>
      </c>
      <c r="AO76">
        <v>0</v>
      </c>
      <c r="AP76">
        <v>0.16245083587406792</v>
      </c>
      <c r="AQ76">
        <v>29.506727250000004</v>
      </c>
      <c r="AR76">
        <v>5.6005949999999984</v>
      </c>
      <c r="AS76">
        <v>3.2981409999999998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1105.24593101914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487.68027975279932</v>
      </c>
      <c r="L77">
        <v>6.039945063396245</v>
      </c>
      <c r="M77">
        <v>58.048266957248629</v>
      </c>
      <c r="N77">
        <v>49.936725265306123</v>
      </c>
      <c r="O77">
        <v>35.270814926062847</v>
      </c>
      <c r="P77">
        <v>23.887622461824797</v>
      </c>
      <c r="Q77">
        <v>9.2251612672701295</v>
      </c>
      <c r="R77">
        <v>17.915815739279591</v>
      </c>
      <c r="S77">
        <v>11.155814890200709</v>
      </c>
      <c r="T77">
        <v>0</v>
      </c>
      <c r="U77">
        <v>49.31050998068708</v>
      </c>
      <c r="V77">
        <v>8.7611526315789483</v>
      </c>
      <c r="W77">
        <v>19.610828484333037</v>
      </c>
      <c r="X77">
        <v>62.359391094680397</v>
      </c>
      <c r="Y77">
        <v>0</v>
      </c>
      <c r="Z77">
        <v>5.5128473399999987</v>
      </c>
      <c r="AA77">
        <v>11.021587500000003</v>
      </c>
      <c r="AB77">
        <v>11.133722599999997</v>
      </c>
      <c r="AC77">
        <v>0</v>
      </c>
      <c r="AD77">
        <v>11.586565011960637</v>
      </c>
      <c r="AE77">
        <v>13.932368406079501</v>
      </c>
      <c r="AF77">
        <v>26.314750000000004</v>
      </c>
      <c r="AG77">
        <v>29.001800058000004</v>
      </c>
      <c r="AH77">
        <v>49.439890390200624</v>
      </c>
      <c r="AI77">
        <v>0</v>
      </c>
      <c r="AJ77">
        <v>0</v>
      </c>
      <c r="AK77">
        <v>22.801143640189128</v>
      </c>
      <c r="AL77">
        <v>30.038084999999995</v>
      </c>
      <c r="AM77">
        <v>6.6802334721680419</v>
      </c>
      <c r="AN77">
        <v>0</v>
      </c>
      <c r="AO77">
        <v>0</v>
      </c>
      <c r="AP77">
        <v>0.16245083587406792</v>
      </c>
      <c r="AQ77">
        <v>29.00233875</v>
      </c>
      <c r="AR77">
        <v>5.6005949999999984</v>
      </c>
      <c r="AS77">
        <v>3.2981409999999998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1094.7288475191397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487.68027975279932</v>
      </c>
      <c r="L78">
        <v>6.039945063396245</v>
      </c>
      <c r="M78">
        <v>58.048266957248629</v>
      </c>
      <c r="N78">
        <v>49.936725265306123</v>
      </c>
      <c r="O78">
        <v>35.270814926062847</v>
      </c>
      <c r="P78">
        <v>23.887622461824797</v>
      </c>
      <c r="Q78">
        <v>9.2251612672701295</v>
      </c>
      <c r="R78">
        <v>17.915815739279591</v>
      </c>
      <c r="S78">
        <v>11.155814890200709</v>
      </c>
      <c r="T78">
        <v>0</v>
      </c>
      <c r="U78">
        <v>49.31050998068708</v>
      </c>
      <c r="V78">
        <v>8.7611526315789483</v>
      </c>
      <c r="W78">
        <v>19.610828484333037</v>
      </c>
      <c r="X78">
        <v>62.359391094680397</v>
      </c>
      <c r="Y78">
        <v>0</v>
      </c>
      <c r="Z78">
        <v>5.5128473399999987</v>
      </c>
      <c r="AA78">
        <v>11.021587500000003</v>
      </c>
      <c r="AB78">
        <v>11.133722599999997</v>
      </c>
      <c r="AC78">
        <v>0</v>
      </c>
      <c r="AD78">
        <v>11.586565011960637</v>
      </c>
      <c r="AE78">
        <v>13.932368406079501</v>
      </c>
      <c r="AF78">
        <v>26.314750000000004</v>
      </c>
      <c r="AG78">
        <v>29.001800058000004</v>
      </c>
      <c r="AH78">
        <v>49.439890390200624</v>
      </c>
      <c r="AI78">
        <v>0</v>
      </c>
      <c r="AJ78">
        <v>0</v>
      </c>
      <c r="AK78">
        <v>22.801143640189128</v>
      </c>
      <c r="AL78">
        <v>30.038084999999995</v>
      </c>
      <c r="AM78">
        <v>6.6802334721680419</v>
      </c>
      <c r="AN78">
        <v>0</v>
      </c>
      <c r="AO78">
        <v>0</v>
      </c>
      <c r="AP78">
        <v>0.16245083587406792</v>
      </c>
      <c r="AQ78">
        <v>29.00233875</v>
      </c>
      <c r="AR78">
        <v>5.6005949999999984</v>
      </c>
      <c r="AS78">
        <v>3.2981409999999998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1094.7288475191397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487.68027975279932</v>
      </c>
      <c r="L79">
        <v>6.039945063396245</v>
      </c>
      <c r="M79">
        <v>58.048266957248629</v>
      </c>
      <c r="N79">
        <v>49.936725265306123</v>
      </c>
      <c r="O79">
        <v>35.270814926062847</v>
      </c>
      <c r="P79">
        <v>23.887622461824797</v>
      </c>
      <c r="Q79">
        <v>9.2251612672701295</v>
      </c>
      <c r="R79">
        <v>17.915815739279591</v>
      </c>
      <c r="S79">
        <v>11.155814890200709</v>
      </c>
      <c r="T79">
        <v>0</v>
      </c>
      <c r="U79">
        <v>51.550515707647591</v>
      </c>
      <c r="V79">
        <v>8.7611526315789483</v>
      </c>
      <c r="W79">
        <v>19.610828484333037</v>
      </c>
      <c r="X79">
        <v>62.359391094680397</v>
      </c>
      <c r="Y79">
        <v>0</v>
      </c>
      <c r="Z79">
        <v>2.7564236699999993</v>
      </c>
      <c r="AA79">
        <v>5.9396337000000017</v>
      </c>
      <c r="AB79">
        <v>5.5668615195798941</v>
      </c>
      <c r="AC79">
        <v>0</v>
      </c>
      <c r="AD79">
        <v>0</v>
      </c>
      <c r="AE79">
        <v>6.9661842030397505</v>
      </c>
      <c r="AF79">
        <v>11.841637500000004</v>
      </c>
      <c r="AG79">
        <v>29.001800058000004</v>
      </c>
      <c r="AH79">
        <v>39.551912399999992</v>
      </c>
      <c r="AI79">
        <v>0</v>
      </c>
      <c r="AJ79">
        <v>0</v>
      </c>
      <c r="AK79">
        <v>22.801143640189128</v>
      </c>
      <c r="AL79">
        <v>5.0063474999999986</v>
      </c>
      <c r="AM79">
        <v>6.6802334721680419</v>
      </c>
      <c r="AN79">
        <v>0</v>
      </c>
      <c r="AO79">
        <v>0</v>
      </c>
      <c r="AP79">
        <v>0.16245083587406792</v>
      </c>
      <c r="AQ79">
        <v>29.00233875</v>
      </c>
      <c r="AR79">
        <v>5.6005949999999984</v>
      </c>
      <c r="AS79">
        <v>3.2981409999999998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1015.6180374904793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487.68027975279932</v>
      </c>
      <c r="L80">
        <v>6.039945063396245</v>
      </c>
      <c r="M80">
        <v>58.048266957248629</v>
      </c>
      <c r="N80">
        <v>49.936725265306123</v>
      </c>
      <c r="O80">
        <v>35.270814926062847</v>
      </c>
      <c r="P80">
        <v>23.887622461824797</v>
      </c>
      <c r="Q80">
        <v>9.2251612672701295</v>
      </c>
      <c r="R80">
        <v>17.915815739279591</v>
      </c>
      <c r="S80">
        <v>11.155814890200709</v>
      </c>
      <c r="T80">
        <v>0</v>
      </c>
      <c r="U80">
        <v>54.100251693442267</v>
      </c>
      <c r="V80">
        <v>8.7611526315789483</v>
      </c>
      <c r="W80">
        <v>19.610828484333037</v>
      </c>
      <c r="X80">
        <v>62.359391094680397</v>
      </c>
      <c r="Y80">
        <v>0</v>
      </c>
      <c r="Z80">
        <v>2.7564236699999993</v>
      </c>
      <c r="AA80">
        <v>2.6719000000000004</v>
      </c>
      <c r="AB80">
        <v>5.5668615195798941</v>
      </c>
      <c r="AC80">
        <v>0</v>
      </c>
      <c r="AD80">
        <v>0</v>
      </c>
      <c r="AE80">
        <v>6.9661842030397505</v>
      </c>
      <c r="AF80">
        <v>5.9208187500000022</v>
      </c>
      <c r="AG80">
        <v>29.001800058000004</v>
      </c>
      <c r="AH80">
        <v>19.615827219598732</v>
      </c>
      <c r="AI80">
        <v>0</v>
      </c>
      <c r="AJ80">
        <v>0</v>
      </c>
      <c r="AK80">
        <v>22.801143640189128</v>
      </c>
      <c r="AL80">
        <v>1.6687824999999998</v>
      </c>
      <c r="AM80">
        <v>1.9720663597899475</v>
      </c>
      <c r="AN80">
        <v>0</v>
      </c>
      <c r="AO80">
        <v>0</v>
      </c>
      <c r="AP80">
        <v>0.16245083587406792</v>
      </c>
      <c r="AQ80">
        <v>29.00233875</v>
      </c>
      <c r="AR80">
        <v>5.6005949999999984</v>
      </c>
      <c r="AS80">
        <v>3.2981409999999998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980.99740373349459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487.68027975279932</v>
      </c>
      <c r="L81">
        <v>6.039945063396245</v>
      </c>
      <c r="M81">
        <v>58.048266957248629</v>
      </c>
      <c r="N81">
        <v>49.936725265306123</v>
      </c>
      <c r="O81">
        <v>35.270814926062847</v>
      </c>
      <c r="P81">
        <v>23.887622461824797</v>
      </c>
      <c r="Q81">
        <v>9.2251612672701295</v>
      </c>
      <c r="R81">
        <v>17.915815739279591</v>
      </c>
      <c r="S81">
        <v>11.155814890200709</v>
      </c>
      <c r="T81">
        <v>0</v>
      </c>
      <c r="U81">
        <v>49.31050998068708</v>
      </c>
      <c r="V81">
        <v>8.7611526315789483</v>
      </c>
      <c r="W81">
        <v>19.610828484333037</v>
      </c>
      <c r="X81">
        <v>62.359391094680397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6.9661842030397505</v>
      </c>
      <c r="AF81">
        <v>5.9208187500000022</v>
      </c>
      <c r="AG81">
        <v>29.001800058000004</v>
      </c>
      <c r="AH81">
        <v>9.6077519999999978</v>
      </c>
      <c r="AI81">
        <v>0</v>
      </c>
      <c r="AJ81">
        <v>0</v>
      </c>
      <c r="AK81">
        <v>22.801143640189128</v>
      </c>
      <c r="AL81">
        <v>1.0012694999999998</v>
      </c>
      <c r="AM81">
        <v>0</v>
      </c>
      <c r="AN81">
        <v>0</v>
      </c>
      <c r="AO81">
        <v>0</v>
      </c>
      <c r="AP81">
        <v>0.16245083587406792</v>
      </c>
      <c r="AQ81">
        <v>29.00233875</v>
      </c>
      <c r="AR81">
        <v>5.6005949999999984</v>
      </c>
      <c r="AS81">
        <v>3.2981409999999998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952.56482225177092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487.68027975279932</v>
      </c>
      <c r="L82">
        <v>6.039945063396245</v>
      </c>
      <c r="M82">
        <v>58.048266957248629</v>
      </c>
      <c r="N82">
        <v>49.936725265306123</v>
      </c>
      <c r="O82">
        <v>35.270814926062847</v>
      </c>
      <c r="P82">
        <v>23.887622461824797</v>
      </c>
      <c r="Q82">
        <v>9.2251612672701295</v>
      </c>
      <c r="R82">
        <v>17.915815739279591</v>
      </c>
      <c r="S82">
        <v>11.155814890200709</v>
      </c>
      <c r="T82">
        <v>0</v>
      </c>
      <c r="U82">
        <v>49.31050998068708</v>
      </c>
      <c r="V82">
        <v>8.7611526315789483</v>
      </c>
      <c r="W82">
        <v>19.610828484333037</v>
      </c>
      <c r="X82">
        <v>62.359391094680397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5.9208187500000022</v>
      </c>
      <c r="AG82">
        <v>29.001800058000004</v>
      </c>
      <c r="AH82">
        <v>0</v>
      </c>
      <c r="AI82">
        <v>0</v>
      </c>
      <c r="AJ82">
        <v>0</v>
      </c>
      <c r="AK82">
        <v>22.801143640189128</v>
      </c>
      <c r="AL82">
        <v>1.0012694999999998</v>
      </c>
      <c r="AM82">
        <v>0</v>
      </c>
      <c r="AN82">
        <v>0</v>
      </c>
      <c r="AO82">
        <v>0</v>
      </c>
      <c r="AP82">
        <v>0.16245083587406792</v>
      </c>
      <c r="AQ82">
        <v>18.914568749999997</v>
      </c>
      <c r="AR82">
        <v>5.6005949999999984</v>
      </c>
      <c r="AS82">
        <v>3.2981409999999998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932.86930025177082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487.68027975279932</v>
      </c>
      <c r="L83">
        <v>6.039945063396245</v>
      </c>
      <c r="M83">
        <v>58.048266957248629</v>
      </c>
      <c r="N83">
        <v>49.936725265306123</v>
      </c>
      <c r="O83">
        <v>35.270814926062847</v>
      </c>
      <c r="P83">
        <v>23.887622461824797</v>
      </c>
      <c r="Q83">
        <v>9.2251612672701295</v>
      </c>
      <c r="R83">
        <v>17.915815739279591</v>
      </c>
      <c r="S83">
        <v>11.155814890200709</v>
      </c>
      <c r="T83">
        <v>0</v>
      </c>
      <c r="U83">
        <v>49.31050998068708</v>
      </c>
      <c r="V83">
        <v>8.7611526315789483</v>
      </c>
      <c r="W83">
        <v>19.610828484333037</v>
      </c>
      <c r="X83">
        <v>62.359391094680397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5.9208187500000022</v>
      </c>
      <c r="AG83">
        <v>29.001800058000004</v>
      </c>
      <c r="AH83">
        <v>0</v>
      </c>
      <c r="AI83">
        <v>0</v>
      </c>
      <c r="AJ83">
        <v>0</v>
      </c>
      <c r="AK83">
        <v>22.801143640189128</v>
      </c>
      <c r="AL83">
        <v>1.0012694999999998</v>
      </c>
      <c r="AM83">
        <v>0</v>
      </c>
      <c r="AN83">
        <v>0</v>
      </c>
      <c r="AO83">
        <v>0</v>
      </c>
      <c r="AP83">
        <v>0.16245083587406792</v>
      </c>
      <c r="AQ83">
        <v>18.914568749999997</v>
      </c>
      <c r="AR83">
        <v>5.6005949999999984</v>
      </c>
      <c r="AS83">
        <v>3.2981409999999998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932.86930025177082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487.68027975279932</v>
      </c>
      <c r="L84">
        <v>6.039945063396245</v>
      </c>
      <c r="M84">
        <v>58.048266957248629</v>
      </c>
      <c r="N84">
        <v>49.936725265306123</v>
      </c>
      <c r="O84">
        <v>35.270814926062847</v>
      </c>
      <c r="P84">
        <v>23.887622461824797</v>
      </c>
      <c r="Q84">
        <v>9.2251612672701295</v>
      </c>
      <c r="R84">
        <v>17.915815739279591</v>
      </c>
      <c r="S84">
        <v>11.155814890200709</v>
      </c>
      <c r="T84">
        <v>0</v>
      </c>
      <c r="U84">
        <v>49.31050998068708</v>
      </c>
      <c r="V84">
        <v>8.7611526315789483</v>
      </c>
      <c r="W84">
        <v>19.610828484333037</v>
      </c>
      <c r="X84">
        <v>62.359391094680397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5.9208187500000022</v>
      </c>
      <c r="AG84">
        <v>29.001800058000004</v>
      </c>
      <c r="AH84">
        <v>0</v>
      </c>
      <c r="AI84">
        <v>0</v>
      </c>
      <c r="AJ84">
        <v>0</v>
      </c>
      <c r="AK84">
        <v>22.801143640189128</v>
      </c>
      <c r="AL84">
        <v>1.0012694999999998</v>
      </c>
      <c r="AM84">
        <v>0</v>
      </c>
      <c r="AN84">
        <v>0</v>
      </c>
      <c r="AO84">
        <v>0</v>
      </c>
      <c r="AP84">
        <v>0.16245083587406792</v>
      </c>
      <c r="AQ84">
        <v>18.914568749999997</v>
      </c>
      <c r="AR84">
        <v>5.6005949999999984</v>
      </c>
      <c r="AS84">
        <v>3.2981409999999998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932.86930025177082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487.68027975279932</v>
      </c>
      <c r="L85">
        <v>6.039945063396245</v>
      </c>
      <c r="M85">
        <v>58.048266957248629</v>
      </c>
      <c r="N85">
        <v>49.936725265306123</v>
      </c>
      <c r="O85">
        <v>35.270814926062847</v>
      </c>
      <c r="P85">
        <v>23.887622461824797</v>
      </c>
      <c r="Q85">
        <v>9.2251612672701295</v>
      </c>
      <c r="R85">
        <v>17.915815739279591</v>
      </c>
      <c r="S85">
        <v>11.155814890200709</v>
      </c>
      <c r="T85">
        <v>0</v>
      </c>
      <c r="U85">
        <v>49.31050998068708</v>
      </c>
      <c r="V85">
        <v>8.7611526315789483</v>
      </c>
      <c r="W85">
        <v>19.610828484333037</v>
      </c>
      <c r="X85">
        <v>62.359391094680397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5.9208187500000022</v>
      </c>
      <c r="AG85">
        <v>29.001800058000004</v>
      </c>
      <c r="AH85">
        <v>0</v>
      </c>
      <c r="AI85">
        <v>0</v>
      </c>
      <c r="AJ85">
        <v>0</v>
      </c>
      <c r="AK85">
        <v>22.801143640189128</v>
      </c>
      <c r="AL85">
        <v>1.0012694999999998</v>
      </c>
      <c r="AM85">
        <v>0</v>
      </c>
      <c r="AN85">
        <v>0</v>
      </c>
      <c r="AO85">
        <v>0</v>
      </c>
      <c r="AP85">
        <v>0.16245083587406792</v>
      </c>
      <c r="AQ85">
        <v>18.914568749999997</v>
      </c>
      <c r="AR85">
        <v>5.6005949999999984</v>
      </c>
      <c r="AS85">
        <v>3.2981409999999998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932.86930025177082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487.68027975279932</v>
      </c>
      <c r="L86">
        <v>6.039945063396245</v>
      </c>
      <c r="M86">
        <v>58.048266957248629</v>
      </c>
      <c r="N86">
        <v>49.936725265306123</v>
      </c>
      <c r="O86">
        <v>35.270814926062847</v>
      </c>
      <c r="P86">
        <v>23.887622461824797</v>
      </c>
      <c r="Q86">
        <v>9.2251612672701295</v>
      </c>
      <c r="R86">
        <v>17.915815739279591</v>
      </c>
      <c r="S86">
        <v>11.155814890200709</v>
      </c>
      <c r="T86">
        <v>0</v>
      </c>
      <c r="U86">
        <v>49.31050998068708</v>
      </c>
      <c r="V86">
        <v>8.7611526315789483</v>
      </c>
      <c r="W86">
        <v>19.610828484333037</v>
      </c>
      <c r="X86">
        <v>62.359391094680397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6.9661842030397505</v>
      </c>
      <c r="AF86">
        <v>5.9208187500000022</v>
      </c>
      <c r="AG86">
        <v>29.001800058000004</v>
      </c>
      <c r="AH86">
        <v>0</v>
      </c>
      <c r="AI86">
        <v>0</v>
      </c>
      <c r="AJ86">
        <v>0</v>
      </c>
      <c r="AK86">
        <v>22.801143640189128</v>
      </c>
      <c r="AL86">
        <v>1.0012694999999998</v>
      </c>
      <c r="AM86">
        <v>0</v>
      </c>
      <c r="AN86">
        <v>0</v>
      </c>
      <c r="AO86">
        <v>0</v>
      </c>
      <c r="AP86">
        <v>0.16245083587406792</v>
      </c>
      <c r="AQ86">
        <v>18.914568749999997</v>
      </c>
      <c r="AR86">
        <v>5.6005949999999984</v>
      </c>
      <c r="AS86">
        <v>3.2981409999999998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932.86930025177082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487.8924386450401</v>
      </c>
      <c r="L87">
        <v>6.039945063396245</v>
      </c>
      <c r="M87">
        <v>58.048266957248629</v>
      </c>
      <c r="N87">
        <v>49.936725265306123</v>
      </c>
      <c r="O87">
        <v>35.270814926062847</v>
      </c>
      <c r="P87">
        <v>23.887622461824797</v>
      </c>
      <c r="Q87">
        <v>9.2251612672701295</v>
      </c>
      <c r="R87">
        <v>17.915815739279591</v>
      </c>
      <c r="S87">
        <v>11.155814890200709</v>
      </c>
      <c r="T87">
        <v>0</v>
      </c>
      <c r="U87">
        <v>52.901251493537451</v>
      </c>
      <c r="V87">
        <v>8.7611526315789483</v>
      </c>
      <c r="W87">
        <v>19.610828484333037</v>
      </c>
      <c r="X87">
        <v>62.359391094680397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6.9661842030397505</v>
      </c>
      <c r="AF87">
        <v>5.9208187500000022</v>
      </c>
      <c r="AG87">
        <v>29.001800058000004</v>
      </c>
      <c r="AH87">
        <v>0</v>
      </c>
      <c r="AI87">
        <v>0</v>
      </c>
      <c r="AJ87">
        <v>0</v>
      </c>
      <c r="AK87">
        <v>22.801143640189128</v>
      </c>
      <c r="AL87">
        <v>1.0012694999999998</v>
      </c>
      <c r="AM87">
        <v>0</v>
      </c>
      <c r="AN87">
        <v>0</v>
      </c>
      <c r="AO87">
        <v>0</v>
      </c>
      <c r="AP87">
        <v>0.16245083587406792</v>
      </c>
      <c r="AQ87">
        <v>9.4152520000000006</v>
      </c>
      <c r="AR87">
        <v>5.6005949999999984</v>
      </c>
      <c r="AS87">
        <v>3.2981409999999998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927.1728839068619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487.8924386450401</v>
      </c>
      <c r="L88">
        <v>6.0400276028617315</v>
      </c>
      <c r="M88">
        <v>58.048266957248629</v>
      </c>
      <c r="N88">
        <v>49.936725265306123</v>
      </c>
      <c r="O88">
        <v>35.270814926062847</v>
      </c>
      <c r="P88">
        <v>23.887622461824797</v>
      </c>
      <c r="Q88">
        <v>9.2251612672701295</v>
      </c>
      <c r="R88">
        <v>17.915815739279591</v>
      </c>
      <c r="S88">
        <v>11.155814890200709</v>
      </c>
      <c r="T88">
        <v>0</v>
      </c>
      <c r="U88">
        <v>55.796894281081364</v>
      </c>
      <c r="V88">
        <v>8.7611526315789483</v>
      </c>
      <c r="W88">
        <v>19.610828484333037</v>
      </c>
      <c r="X88">
        <v>62.359391094680397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6.9661842030397505</v>
      </c>
      <c r="AF88">
        <v>5.9208187500000022</v>
      </c>
      <c r="AG88">
        <v>29.001800058000004</v>
      </c>
      <c r="AH88">
        <v>0</v>
      </c>
      <c r="AI88">
        <v>0</v>
      </c>
      <c r="AJ88">
        <v>0</v>
      </c>
      <c r="AK88">
        <v>22.801143640189128</v>
      </c>
      <c r="AL88">
        <v>1.0012694999999998</v>
      </c>
      <c r="AM88">
        <v>0</v>
      </c>
      <c r="AN88">
        <v>0</v>
      </c>
      <c r="AO88">
        <v>0</v>
      </c>
      <c r="AP88">
        <v>0.16245083587406792</v>
      </c>
      <c r="AQ88">
        <v>9.4152520000000006</v>
      </c>
      <c r="AR88">
        <v>5.6005949999999984</v>
      </c>
      <c r="AS88">
        <v>3.2981409999999998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930.06860923387137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487.8924386450401</v>
      </c>
      <c r="L89">
        <v>6.0400276028617315</v>
      </c>
      <c r="M89">
        <v>58.048266957248629</v>
      </c>
      <c r="N89">
        <v>49.936725265306123</v>
      </c>
      <c r="O89">
        <v>35.270814926062847</v>
      </c>
      <c r="P89">
        <v>23.887622461824797</v>
      </c>
      <c r="Q89">
        <v>9.2251612672701295</v>
      </c>
      <c r="R89">
        <v>17.915815739279591</v>
      </c>
      <c r="S89">
        <v>11.155814890200709</v>
      </c>
      <c r="T89">
        <v>0</v>
      </c>
      <c r="U89">
        <v>58.16981461297231</v>
      </c>
      <c r="V89">
        <v>8.7611526315789483</v>
      </c>
      <c r="W89">
        <v>19.610828484333037</v>
      </c>
      <c r="X89">
        <v>62.359391094680397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6.9661842030397505</v>
      </c>
      <c r="AF89">
        <v>5.9208187500000022</v>
      </c>
      <c r="AG89">
        <v>29.001800058000004</v>
      </c>
      <c r="AH89">
        <v>0</v>
      </c>
      <c r="AI89">
        <v>0</v>
      </c>
      <c r="AJ89">
        <v>0</v>
      </c>
      <c r="AK89">
        <v>22.801143640189128</v>
      </c>
      <c r="AL89">
        <v>1.0012694999999998</v>
      </c>
      <c r="AM89">
        <v>0</v>
      </c>
      <c r="AN89">
        <v>0</v>
      </c>
      <c r="AO89">
        <v>0</v>
      </c>
      <c r="AP89">
        <v>0.16245083587406792</v>
      </c>
      <c r="AQ89">
        <v>9.4152520000000006</v>
      </c>
      <c r="AR89">
        <v>5.6005949999999984</v>
      </c>
      <c r="AS89">
        <v>3.2981409999999998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932.44152956576238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487.8924386450401</v>
      </c>
      <c r="L90">
        <v>6.0400276028617315</v>
      </c>
      <c r="M90">
        <v>58.048266957248629</v>
      </c>
      <c r="N90">
        <v>49.936725265306123</v>
      </c>
      <c r="O90">
        <v>35.270814926062847</v>
      </c>
      <c r="P90">
        <v>23.887622461824797</v>
      </c>
      <c r="Q90">
        <v>9.2251612672701295</v>
      </c>
      <c r="R90">
        <v>17.915815739279591</v>
      </c>
      <c r="S90">
        <v>11.155814890200709</v>
      </c>
      <c r="T90">
        <v>0</v>
      </c>
      <c r="U90">
        <v>59.549926135395651</v>
      </c>
      <c r="V90">
        <v>8.7611526315789483</v>
      </c>
      <c r="W90">
        <v>19.610828484333037</v>
      </c>
      <c r="X90">
        <v>62.359391094680397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6.9661842030397505</v>
      </c>
      <c r="AF90">
        <v>5.9208187500000022</v>
      </c>
      <c r="AG90">
        <v>29.001800058000004</v>
      </c>
      <c r="AH90">
        <v>0</v>
      </c>
      <c r="AI90">
        <v>0</v>
      </c>
      <c r="AJ90">
        <v>0</v>
      </c>
      <c r="AK90">
        <v>22.801143640189128</v>
      </c>
      <c r="AL90">
        <v>1.0012694999999998</v>
      </c>
      <c r="AM90">
        <v>0</v>
      </c>
      <c r="AN90">
        <v>0</v>
      </c>
      <c r="AO90">
        <v>0</v>
      </c>
      <c r="AP90">
        <v>0.16245083587406792</v>
      </c>
      <c r="AQ90">
        <v>9.4152520000000006</v>
      </c>
      <c r="AR90">
        <v>5.6005949999999984</v>
      </c>
      <c r="AS90">
        <v>3.2981409999999998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933.82164108818574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490.86915227984815</v>
      </c>
      <c r="L91">
        <v>6.2801915878087291</v>
      </c>
      <c r="M91">
        <v>58.048266957248629</v>
      </c>
      <c r="N91">
        <v>49.936725265306123</v>
      </c>
      <c r="O91">
        <v>35.270814926062847</v>
      </c>
      <c r="P91">
        <v>23.887622461824797</v>
      </c>
      <c r="Q91">
        <v>9.5853530396523627</v>
      </c>
      <c r="R91">
        <v>18.41390783987104</v>
      </c>
      <c r="S91">
        <v>11.158330039296793</v>
      </c>
      <c r="T91">
        <v>0</v>
      </c>
      <c r="U91">
        <v>58.619490080307664</v>
      </c>
      <c r="V91">
        <v>8.7611526315789483</v>
      </c>
      <c r="W91">
        <v>19.610828484333037</v>
      </c>
      <c r="X91">
        <v>62.359391094680397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6.9661842030397505</v>
      </c>
      <c r="AF91">
        <v>5.9208187500000022</v>
      </c>
      <c r="AG91">
        <v>29.001800058000004</v>
      </c>
      <c r="AH91">
        <v>0</v>
      </c>
      <c r="AI91">
        <v>0</v>
      </c>
      <c r="AJ91">
        <v>0</v>
      </c>
      <c r="AK91">
        <v>22.801143640189128</v>
      </c>
      <c r="AL91">
        <v>1.0012694999999998</v>
      </c>
      <c r="AM91">
        <v>0</v>
      </c>
      <c r="AN91">
        <v>0</v>
      </c>
      <c r="AO91">
        <v>0</v>
      </c>
      <c r="AP91">
        <v>0.16245083587406792</v>
      </c>
      <c r="AQ91">
        <v>0</v>
      </c>
      <c r="AR91">
        <v>6.534027499999997</v>
      </c>
      <c r="AS91">
        <v>3.2981409999999998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928.48706217492236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487.89107027452985</v>
      </c>
      <c r="L92">
        <v>6.2800982348665899</v>
      </c>
      <c r="M92">
        <v>58.048266957248629</v>
      </c>
      <c r="N92">
        <v>49.936725265306123</v>
      </c>
      <c r="O92">
        <v>35.270814926062847</v>
      </c>
      <c r="P92">
        <v>23.887622461824797</v>
      </c>
      <c r="Q92">
        <v>9.2220183846645352</v>
      </c>
      <c r="R92">
        <v>17.916110241855332</v>
      </c>
      <c r="S92">
        <v>11.158330039296793</v>
      </c>
      <c r="T92">
        <v>0</v>
      </c>
      <c r="U92">
        <v>59.319762114905743</v>
      </c>
      <c r="V92">
        <v>8.7611526315789483</v>
      </c>
      <c r="W92">
        <v>19.610828484333037</v>
      </c>
      <c r="X92">
        <v>62.359391094680397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6.9661842030397505</v>
      </c>
      <c r="AF92">
        <v>5.9208187500000022</v>
      </c>
      <c r="AG92">
        <v>29.001800058000004</v>
      </c>
      <c r="AH92">
        <v>0</v>
      </c>
      <c r="AI92">
        <v>0</v>
      </c>
      <c r="AJ92">
        <v>0</v>
      </c>
      <c r="AK92">
        <v>22.801143640189128</v>
      </c>
      <c r="AL92">
        <v>1.0012694999999998</v>
      </c>
      <c r="AM92">
        <v>0</v>
      </c>
      <c r="AN92">
        <v>0</v>
      </c>
      <c r="AO92">
        <v>0</v>
      </c>
      <c r="AP92">
        <v>0.16245083587406792</v>
      </c>
      <c r="AQ92">
        <v>0</v>
      </c>
      <c r="AR92">
        <v>6.534027499999997</v>
      </c>
      <c r="AS92">
        <v>3.2981409999999998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925.34802659825664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487.89107027452985</v>
      </c>
      <c r="L93">
        <v>6.1202896661283468</v>
      </c>
      <c r="M93">
        <v>58.048266957248629</v>
      </c>
      <c r="N93">
        <v>49.936725265306123</v>
      </c>
      <c r="O93">
        <v>35.270814926062847</v>
      </c>
      <c r="P93">
        <v>23.887622461824797</v>
      </c>
      <c r="Q93">
        <v>8.4651679565217393</v>
      </c>
      <c r="R93">
        <v>17.916110241855332</v>
      </c>
      <c r="S93">
        <v>11.149382837719298</v>
      </c>
      <c r="T93">
        <v>0</v>
      </c>
      <c r="U93">
        <v>59.77898062834317</v>
      </c>
      <c r="V93">
        <v>8.7611526315789483</v>
      </c>
      <c r="W93">
        <v>19.610828484333037</v>
      </c>
      <c r="X93">
        <v>62.359391094680397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6.9661842030397505</v>
      </c>
      <c r="AF93">
        <v>5.9208187500000022</v>
      </c>
      <c r="AG93">
        <v>29.001800058000004</v>
      </c>
      <c r="AH93">
        <v>0</v>
      </c>
      <c r="AI93">
        <v>0</v>
      </c>
      <c r="AJ93">
        <v>0</v>
      </c>
      <c r="AK93">
        <v>22.801143640189128</v>
      </c>
      <c r="AL93">
        <v>1.0012694999999998</v>
      </c>
      <c r="AM93">
        <v>0</v>
      </c>
      <c r="AN93">
        <v>0</v>
      </c>
      <c r="AO93">
        <v>0</v>
      </c>
      <c r="AP93">
        <v>0.16245083587406792</v>
      </c>
      <c r="AQ93">
        <v>0</v>
      </c>
      <c r="AR93">
        <v>6.534027499999997</v>
      </c>
      <c r="AS93">
        <v>3.2981409999999998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924.88163891323552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487.89107027452985</v>
      </c>
      <c r="L94">
        <v>6.0398770361694796</v>
      </c>
      <c r="M94">
        <v>58.048266957248629</v>
      </c>
      <c r="N94">
        <v>49.936725265306123</v>
      </c>
      <c r="O94">
        <v>35.270814926062847</v>
      </c>
      <c r="P94">
        <v>23.887622461824797</v>
      </c>
      <c r="Q94">
        <v>9.2220183846645352</v>
      </c>
      <c r="R94">
        <v>17.916110241855332</v>
      </c>
      <c r="S94">
        <v>11.158330039296793</v>
      </c>
      <c r="T94">
        <v>0</v>
      </c>
      <c r="U94">
        <v>59.779425292132871</v>
      </c>
      <c r="V94">
        <v>8.7611526315789483</v>
      </c>
      <c r="W94">
        <v>19.610828484333037</v>
      </c>
      <c r="X94">
        <v>62.359391094680397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5.9208187500000022</v>
      </c>
      <c r="AG94">
        <v>29.001800058000004</v>
      </c>
      <c r="AH94">
        <v>0</v>
      </c>
      <c r="AI94">
        <v>0</v>
      </c>
      <c r="AJ94">
        <v>0</v>
      </c>
      <c r="AK94">
        <v>22.801143640189128</v>
      </c>
      <c r="AL94">
        <v>1.0012694999999998</v>
      </c>
      <c r="AM94">
        <v>0</v>
      </c>
      <c r="AN94">
        <v>0</v>
      </c>
      <c r="AO94">
        <v>0</v>
      </c>
      <c r="AP94">
        <v>0.16245083587406792</v>
      </c>
      <c r="AQ94">
        <v>0</v>
      </c>
      <c r="AR94">
        <v>6.534027499999997</v>
      </c>
      <c r="AS94">
        <v>3.2981409999999998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918.60128437374669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487.89107027452985</v>
      </c>
      <c r="L95">
        <v>6.0398770361694796</v>
      </c>
      <c r="M95">
        <v>58.048266957248629</v>
      </c>
      <c r="N95">
        <v>49.936725265306123</v>
      </c>
      <c r="O95">
        <v>35.270814926062847</v>
      </c>
      <c r="P95">
        <v>23.887622461824797</v>
      </c>
      <c r="Q95">
        <v>9.2220183846645352</v>
      </c>
      <c r="R95">
        <v>17.916110241855332</v>
      </c>
      <c r="S95">
        <v>11.158330039296793</v>
      </c>
      <c r="T95">
        <v>0</v>
      </c>
      <c r="U95">
        <v>59.779425292132871</v>
      </c>
      <c r="V95">
        <v>8.7611526315789483</v>
      </c>
      <c r="W95">
        <v>19.610828484333037</v>
      </c>
      <c r="X95">
        <v>62.359391094680397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5.9208187500000022</v>
      </c>
      <c r="AG95">
        <v>29.001800058000004</v>
      </c>
      <c r="AH95">
        <v>0</v>
      </c>
      <c r="AI95">
        <v>0</v>
      </c>
      <c r="AJ95">
        <v>0</v>
      </c>
      <c r="AK95">
        <v>22.801143640189128</v>
      </c>
      <c r="AL95">
        <v>1.6687824999999998</v>
      </c>
      <c r="AM95">
        <v>0</v>
      </c>
      <c r="AN95">
        <v>0</v>
      </c>
      <c r="AO95">
        <v>0</v>
      </c>
      <c r="AP95">
        <v>0.16245083587406792</v>
      </c>
      <c r="AQ95">
        <v>0</v>
      </c>
      <c r="AR95">
        <v>6.534027499999997</v>
      </c>
      <c r="AS95">
        <v>3.2981409999999998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919.26879737374668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487.89107027452985</v>
      </c>
      <c r="L96">
        <v>6.0398770361694796</v>
      </c>
      <c r="M96">
        <v>58.048266957248629</v>
      </c>
      <c r="N96">
        <v>49.936725265306123</v>
      </c>
      <c r="O96">
        <v>35.270814926062847</v>
      </c>
      <c r="P96">
        <v>23.887622461824797</v>
      </c>
      <c r="Q96">
        <v>9.2220183846645352</v>
      </c>
      <c r="R96">
        <v>17.917896831916288</v>
      </c>
      <c r="S96">
        <v>11.158330039296793</v>
      </c>
      <c r="T96">
        <v>0</v>
      </c>
      <c r="U96">
        <v>59.779425292132871</v>
      </c>
      <c r="V96">
        <v>8.759936337209302</v>
      </c>
      <c r="W96">
        <v>19.610828484333037</v>
      </c>
      <c r="X96">
        <v>62.359391094680397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5.9208187500000022</v>
      </c>
      <c r="AG96">
        <v>29.001800058000004</v>
      </c>
      <c r="AH96">
        <v>0</v>
      </c>
      <c r="AI96">
        <v>0</v>
      </c>
      <c r="AJ96">
        <v>0</v>
      </c>
      <c r="AK96">
        <v>22.801143640189128</v>
      </c>
      <c r="AL96">
        <v>1.6687824999999998</v>
      </c>
      <c r="AM96">
        <v>0</v>
      </c>
      <c r="AN96">
        <v>0</v>
      </c>
      <c r="AO96">
        <v>0</v>
      </c>
      <c r="AP96">
        <v>0.16245083587406792</v>
      </c>
      <c r="AQ96">
        <v>0</v>
      </c>
      <c r="AR96">
        <v>6.534027499999997</v>
      </c>
      <c r="AS96">
        <v>3.2981409999999998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919.269367669438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487.89107027452985</v>
      </c>
      <c r="L97">
        <v>6.0398770361694796</v>
      </c>
      <c r="M97">
        <v>58.048266957248629</v>
      </c>
      <c r="N97">
        <v>49.936725265306123</v>
      </c>
      <c r="O97">
        <v>35.270814926062847</v>
      </c>
      <c r="P97">
        <v>23.887622461824797</v>
      </c>
      <c r="Q97">
        <v>9.2220183846645352</v>
      </c>
      <c r="R97">
        <v>17.917896831916288</v>
      </c>
      <c r="S97">
        <v>11.158330039296793</v>
      </c>
      <c r="T97">
        <v>0</v>
      </c>
      <c r="U97">
        <v>59.779425292132871</v>
      </c>
      <c r="V97">
        <v>8.759936337209302</v>
      </c>
      <c r="W97">
        <v>19.610828484333037</v>
      </c>
      <c r="X97">
        <v>62.359391094680397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5.9208187500000022</v>
      </c>
      <c r="AG97">
        <v>29.001800058000004</v>
      </c>
      <c r="AH97">
        <v>0</v>
      </c>
      <c r="AI97">
        <v>0</v>
      </c>
      <c r="AJ97">
        <v>0</v>
      </c>
      <c r="AK97">
        <v>22.801143640189128</v>
      </c>
      <c r="AL97">
        <v>1.6687824999999998</v>
      </c>
      <c r="AM97">
        <v>0</v>
      </c>
      <c r="AN97">
        <v>0</v>
      </c>
      <c r="AO97">
        <v>0</v>
      </c>
      <c r="AP97">
        <v>0.16245083587406792</v>
      </c>
      <c r="AQ97">
        <v>0</v>
      </c>
      <c r="AR97">
        <v>3.5003718749999986</v>
      </c>
      <c r="AS97">
        <v>3.2981409999999998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916.23571204443806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487.89107027452985</v>
      </c>
      <c r="L98">
        <v>6.0398770361694796</v>
      </c>
      <c r="M98">
        <v>58.048266957248629</v>
      </c>
      <c r="N98">
        <v>49.936725265306123</v>
      </c>
      <c r="O98">
        <v>35.270814926062847</v>
      </c>
      <c r="P98">
        <v>23.887622461824797</v>
      </c>
      <c r="Q98">
        <v>9.2220183846645352</v>
      </c>
      <c r="R98">
        <v>17.917896831916288</v>
      </c>
      <c r="S98">
        <v>11.158330039296793</v>
      </c>
      <c r="T98">
        <v>0</v>
      </c>
      <c r="U98">
        <v>59.779425292132871</v>
      </c>
      <c r="V98">
        <v>8.759936337209302</v>
      </c>
      <c r="W98">
        <v>19.610828484333037</v>
      </c>
      <c r="X98">
        <v>62.359391094680397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5.9208187500000022</v>
      </c>
      <c r="AG98">
        <v>29.001800058000004</v>
      </c>
      <c r="AH98">
        <v>0</v>
      </c>
      <c r="AI98">
        <v>0</v>
      </c>
      <c r="AJ98">
        <v>0</v>
      </c>
      <c r="AK98">
        <v>22.801143640189128</v>
      </c>
      <c r="AL98">
        <v>1.6687824999999998</v>
      </c>
      <c r="AM98">
        <v>0</v>
      </c>
      <c r="AN98">
        <v>0</v>
      </c>
      <c r="AO98">
        <v>0</v>
      </c>
      <c r="AP98">
        <v>0.16245083587406792</v>
      </c>
      <c r="AQ98">
        <v>0</v>
      </c>
      <c r="AR98">
        <v>3.5003718749999986</v>
      </c>
      <c r="AS98">
        <v>3.2981409999999998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916.23571204443806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9.9944305965447846</v>
      </c>
      <c r="L99">
        <f t="shared" si="2"/>
        <v>0.13425935533759562</v>
      </c>
      <c r="M99">
        <f t="shared" si="2"/>
        <v>1.393158406973964</v>
      </c>
      <c r="N99">
        <f t="shared" si="2"/>
        <v>1.1984814063673472</v>
      </c>
      <c r="O99">
        <f t="shared" si="2"/>
        <v>0.84649955822550971</v>
      </c>
      <c r="P99">
        <f t="shared" si="2"/>
        <v>0.5733029390837947</v>
      </c>
      <c r="Q99">
        <f t="shared" si="2"/>
        <v>0.2044916633890029</v>
      </c>
      <c r="R99">
        <f t="shared" si="2"/>
        <v>0.39793598740474606</v>
      </c>
      <c r="S99">
        <f t="shared" si="2"/>
        <v>0.24716046430934388</v>
      </c>
      <c r="T99">
        <f t="shared" si="2"/>
        <v>0</v>
      </c>
      <c r="U99">
        <f t="shared" si="2"/>
        <v>1.3781395426316614</v>
      </c>
      <c r="V99">
        <f t="shared" si="2"/>
        <v>0.19460618459112525</v>
      </c>
      <c r="W99">
        <f t="shared" si="2"/>
        <v>0.47070979581355743</v>
      </c>
      <c r="X99">
        <f t="shared" si="2"/>
        <v>1.4968668963087952</v>
      </c>
      <c r="Y99">
        <f t="shared" si="2"/>
        <v>0</v>
      </c>
      <c r="Z99">
        <f t="shared" si="2"/>
        <v>2.2972987152499992E-2</v>
      </c>
      <c r="AA99">
        <f t="shared" si="2"/>
        <v>3.5669697978797481E-2</v>
      </c>
      <c r="AB99">
        <f t="shared" si="2"/>
        <v>3.9184956360052509E-2</v>
      </c>
      <c r="AC99">
        <f t="shared" si="2"/>
        <v>0</v>
      </c>
      <c r="AD99">
        <f t="shared" si="2"/>
        <v>3.6296528773921276E-2</v>
      </c>
      <c r="AE99">
        <f t="shared" si="2"/>
        <v>0.11367072625350734</v>
      </c>
      <c r="AF99">
        <f t="shared" si="2"/>
        <v>0.17762456249999992</v>
      </c>
      <c r="AG99">
        <f t="shared" si="2"/>
        <v>0.69604320139199949</v>
      </c>
      <c r="AH99">
        <f t="shared" si="2"/>
        <v>0.23610049718775075</v>
      </c>
      <c r="AI99">
        <f t="shared" si="2"/>
        <v>0</v>
      </c>
      <c r="AJ99">
        <f t="shared" si="2"/>
        <v>0</v>
      </c>
      <c r="AK99">
        <f t="shared" si="2"/>
        <v>0.54722744736453888</v>
      </c>
      <c r="AL99">
        <f t="shared" si="2"/>
        <v>0.19053324193750032</v>
      </c>
      <c r="AM99">
        <f t="shared" si="2"/>
        <v>2.8161105610840207E-2</v>
      </c>
      <c r="AN99">
        <f t="shared" si="2"/>
        <v>0</v>
      </c>
      <c r="AO99">
        <f t="shared" si="2"/>
        <v>0</v>
      </c>
      <c r="AP99">
        <f t="shared" si="2"/>
        <v>3.3573154447804491E-3</v>
      </c>
      <c r="AQ99">
        <f t="shared" si="2"/>
        <v>0.32282965618750004</v>
      </c>
      <c r="AR99">
        <f t="shared" si="2"/>
        <v>9.3984984843749939E-2</v>
      </c>
      <c r="AS99">
        <f t="shared" si="2"/>
        <v>7.7008747203538438E-2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21.150708453172214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79.800637245743559</v>
      </c>
      <c r="L3">
        <v>23.100320784313727</v>
      </c>
      <c r="M3">
        <v>0</v>
      </c>
      <c r="N3">
        <v>28.873888612244897</v>
      </c>
      <c r="O3">
        <v>24.24056007393715</v>
      </c>
      <c r="P3">
        <v>59.904037743320366</v>
      </c>
      <c r="Q3">
        <v>2.9818319237611175</v>
      </c>
      <c r="R3">
        <v>5.7793216344015699</v>
      </c>
      <c r="S3">
        <v>3.8494238934850049</v>
      </c>
      <c r="T3">
        <v>0</v>
      </c>
      <c r="U3">
        <v>318.54693755116972</v>
      </c>
      <c r="V3">
        <v>2.8898899414114516</v>
      </c>
      <c r="W3">
        <v>5.7699193240979376</v>
      </c>
      <c r="X3">
        <v>18.28917300736067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13.184084311505124</v>
      </c>
      <c r="AL3">
        <v>0.34084050000000005</v>
      </c>
      <c r="AM3">
        <v>0</v>
      </c>
      <c r="AN3">
        <v>0</v>
      </c>
      <c r="AO3">
        <v>0</v>
      </c>
      <c r="AP3">
        <v>3.1311953879701745E-2</v>
      </c>
      <c r="AQ3">
        <v>0</v>
      </c>
      <c r="AR3">
        <v>0.40482750000000001</v>
      </c>
      <c r="AS3">
        <v>1.1511017479928636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589.60862581012123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86.132867828062416</v>
      </c>
      <c r="L4">
        <v>23.100320784313727</v>
      </c>
      <c r="M4">
        <v>0</v>
      </c>
      <c r="N4">
        <v>28.873888612244897</v>
      </c>
      <c r="O4">
        <v>24.24056007393715</v>
      </c>
      <c r="P4">
        <v>59.904037743320366</v>
      </c>
      <c r="Q4">
        <v>2.9818319237611175</v>
      </c>
      <c r="R4">
        <v>5.7793216344015699</v>
      </c>
      <c r="S4">
        <v>3.8494238934850049</v>
      </c>
      <c r="T4">
        <v>0</v>
      </c>
      <c r="U4">
        <v>318.54693755116972</v>
      </c>
      <c r="V4">
        <v>2.8898899414114516</v>
      </c>
      <c r="W4">
        <v>5.7699193240979376</v>
      </c>
      <c r="X4">
        <v>18.28917300736067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13.184084311505124</v>
      </c>
      <c r="AL4">
        <v>0.34084050000000005</v>
      </c>
      <c r="AM4">
        <v>0</v>
      </c>
      <c r="AN4">
        <v>0</v>
      </c>
      <c r="AO4">
        <v>0</v>
      </c>
      <c r="AP4">
        <v>3.1311953879701745E-2</v>
      </c>
      <c r="AQ4">
        <v>0</v>
      </c>
      <c r="AR4">
        <v>0.40482750000000001</v>
      </c>
      <c r="AS4">
        <v>1.1511017479928636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595.9408563924402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85.660118942486605</v>
      </c>
      <c r="L5">
        <v>23.100320784313727</v>
      </c>
      <c r="M5">
        <v>0</v>
      </c>
      <c r="N5">
        <v>28.873888612244897</v>
      </c>
      <c r="O5">
        <v>24.24056007393715</v>
      </c>
      <c r="P5">
        <v>59.904037743320366</v>
      </c>
      <c r="Q5">
        <v>2.9818319237611175</v>
      </c>
      <c r="R5">
        <v>5.7793216344015699</v>
      </c>
      <c r="S5">
        <v>3.8494238934850049</v>
      </c>
      <c r="T5">
        <v>0</v>
      </c>
      <c r="U5">
        <v>318.54693755116972</v>
      </c>
      <c r="V5">
        <v>2.8898899414114516</v>
      </c>
      <c r="W5">
        <v>5.7699193240979376</v>
      </c>
      <c r="X5">
        <v>18.28917300736067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13.184084311505124</v>
      </c>
      <c r="AL5">
        <v>0.34084050000000005</v>
      </c>
      <c r="AM5">
        <v>0</v>
      </c>
      <c r="AN5">
        <v>0</v>
      </c>
      <c r="AO5">
        <v>0</v>
      </c>
      <c r="AP5">
        <v>3.1311953879701745E-2</v>
      </c>
      <c r="AQ5">
        <v>0</v>
      </c>
      <c r="AR5">
        <v>0.40482750000000001</v>
      </c>
      <c r="AS5">
        <v>1.1511017479928636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595.46810750686438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85.660118942486605</v>
      </c>
      <c r="L6">
        <v>23.100320784313727</v>
      </c>
      <c r="M6">
        <v>0</v>
      </c>
      <c r="N6">
        <v>28.873888612244897</v>
      </c>
      <c r="O6">
        <v>24.24056007393715</v>
      </c>
      <c r="P6">
        <v>59.904037743320366</v>
      </c>
      <c r="Q6">
        <v>2.9818319237611175</v>
      </c>
      <c r="R6">
        <v>5.7793216344015699</v>
      </c>
      <c r="S6">
        <v>3.8494238934850049</v>
      </c>
      <c r="T6">
        <v>0</v>
      </c>
      <c r="U6">
        <v>318.54693755116972</v>
      </c>
      <c r="V6">
        <v>2.8898899414114516</v>
      </c>
      <c r="W6">
        <v>5.7699193240979376</v>
      </c>
      <c r="X6">
        <v>18.28917300736067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13.184084311505124</v>
      </c>
      <c r="AL6">
        <v>0.34084050000000005</v>
      </c>
      <c r="AM6">
        <v>0</v>
      </c>
      <c r="AN6">
        <v>0</v>
      </c>
      <c r="AO6">
        <v>0</v>
      </c>
      <c r="AP6">
        <v>3.1311953879701745E-2</v>
      </c>
      <c r="AQ6">
        <v>0</v>
      </c>
      <c r="AR6">
        <v>0.40482750000000001</v>
      </c>
      <c r="AS6">
        <v>1.1511017479928636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595.46810750686438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85.660118942486605</v>
      </c>
      <c r="L7">
        <v>23.099541312467803</v>
      </c>
      <c r="M7">
        <v>0</v>
      </c>
      <c r="N7">
        <v>28.873888612244897</v>
      </c>
      <c r="O7">
        <v>24.24056007393715</v>
      </c>
      <c r="P7">
        <v>59.904037743320366</v>
      </c>
      <c r="Q7">
        <v>2.9817951807228913</v>
      </c>
      <c r="R7">
        <v>5.772620403190075</v>
      </c>
      <c r="S7">
        <v>3.8505377094972064</v>
      </c>
      <c r="T7">
        <v>0</v>
      </c>
      <c r="U7">
        <v>318.54693755116972</v>
      </c>
      <c r="V7">
        <v>2.8892846534653471</v>
      </c>
      <c r="W7">
        <v>5.7699193240979376</v>
      </c>
      <c r="X7">
        <v>18.28917300736067</v>
      </c>
      <c r="Y7">
        <v>0</v>
      </c>
      <c r="Z7">
        <v>1.59417258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13.184084311505124</v>
      </c>
      <c r="AL7">
        <v>0.34084050000000005</v>
      </c>
      <c r="AM7">
        <v>0</v>
      </c>
      <c r="AN7">
        <v>0</v>
      </c>
      <c r="AO7">
        <v>0</v>
      </c>
      <c r="AP7">
        <v>3.1311953879701745E-2</v>
      </c>
      <c r="AQ7">
        <v>0</v>
      </c>
      <c r="AR7">
        <v>0.40482750000000001</v>
      </c>
      <c r="AS7">
        <v>1.1511017479928636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597.05527116883479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85.660118942486605</v>
      </c>
      <c r="L8">
        <v>23.099541312467803</v>
      </c>
      <c r="M8">
        <v>0</v>
      </c>
      <c r="N8">
        <v>28.873888612244897</v>
      </c>
      <c r="O8">
        <v>24.24056007393715</v>
      </c>
      <c r="P8">
        <v>59.904037743320366</v>
      </c>
      <c r="Q8">
        <v>2.9817951807228913</v>
      </c>
      <c r="R8">
        <v>5.772620403190075</v>
      </c>
      <c r="S8">
        <v>3.8505377094972064</v>
      </c>
      <c r="T8">
        <v>0</v>
      </c>
      <c r="U8">
        <v>318.54693755116972</v>
      </c>
      <c r="V8">
        <v>2.8892846534653471</v>
      </c>
      <c r="W8">
        <v>5.7699193240979376</v>
      </c>
      <c r="X8">
        <v>18.28917300736067</v>
      </c>
      <c r="Y8">
        <v>0</v>
      </c>
      <c r="Z8">
        <v>1.59417258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13.184084311505124</v>
      </c>
      <c r="AL8">
        <v>0.34084050000000005</v>
      </c>
      <c r="AM8">
        <v>0</v>
      </c>
      <c r="AN8">
        <v>0</v>
      </c>
      <c r="AO8">
        <v>0</v>
      </c>
      <c r="AP8">
        <v>3.1311953879701745E-2</v>
      </c>
      <c r="AQ8">
        <v>0</v>
      </c>
      <c r="AR8">
        <v>0.40482750000000001</v>
      </c>
      <c r="AS8">
        <v>1.1511017479928636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597.05527116883479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85.660118942486605</v>
      </c>
      <c r="L9">
        <v>23.099541312467803</v>
      </c>
      <c r="M9">
        <v>0</v>
      </c>
      <c r="N9">
        <v>28.873888612244897</v>
      </c>
      <c r="O9">
        <v>24.24056007393715</v>
      </c>
      <c r="P9">
        <v>59.904037743320366</v>
      </c>
      <c r="Q9">
        <v>2.9817951807228913</v>
      </c>
      <c r="R9">
        <v>5.772620403190075</v>
      </c>
      <c r="S9">
        <v>3.8505377094972064</v>
      </c>
      <c r="T9">
        <v>0</v>
      </c>
      <c r="U9">
        <v>318.54693755116972</v>
      </c>
      <c r="V9">
        <v>2.8892846534653471</v>
      </c>
      <c r="W9">
        <v>5.7699193240979376</v>
      </c>
      <c r="X9">
        <v>18.28917300736067</v>
      </c>
      <c r="Y9">
        <v>0</v>
      </c>
      <c r="Z9">
        <v>1.59417258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13.184084311505124</v>
      </c>
      <c r="AL9">
        <v>0.34084050000000005</v>
      </c>
      <c r="AM9">
        <v>0</v>
      </c>
      <c r="AN9">
        <v>0</v>
      </c>
      <c r="AO9">
        <v>0</v>
      </c>
      <c r="AP9">
        <v>0</v>
      </c>
      <c r="AQ9">
        <v>0</v>
      </c>
      <c r="AR9">
        <v>0.40482750000000001</v>
      </c>
      <c r="AS9">
        <v>1.1511017479928636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597.02395921495508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85.660118942486605</v>
      </c>
      <c r="L10">
        <v>23.099541312467803</v>
      </c>
      <c r="M10">
        <v>0</v>
      </c>
      <c r="N10">
        <v>28.873888612244897</v>
      </c>
      <c r="O10">
        <v>24.24056007393715</v>
      </c>
      <c r="P10">
        <v>59.904037743320366</v>
      </c>
      <c r="Q10">
        <v>2.9817951807228913</v>
      </c>
      <c r="R10">
        <v>5.772620403190075</v>
      </c>
      <c r="S10">
        <v>3.8505377094972064</v>
      </c>
      <c r="T10">
        <v>0</v>
      </c>
      <c r="U10">
        <v>318.54693755116972</v>
      </c>
      <c r="V10">
        <v>2.8892846534653471</v>
      </c>
      <c r="W10">
        <v>5.7699193240979376</v>
      </c>
      <c r="X10">
        <v>18.28917300736067</v>
      </c>
      <c r="Y10">
        <v>0</v>
      </c>
      <c r="Z10">
        <v>1.59417258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13.184084311505124</v>
      </c>
      <c r="AL10">
        <v>0.34084050000000005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0.40482750000000001</v>
      </c>
      <c r="AS10">
        <v>1.1511017479928636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597.02395921495508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85.660118942486605</v>
      </c>
      <c r="L11">
        <v>23.099541312467803</v>
      </c>
      <c r="M11">
        <v>0</v>
      </c>
      <c r="N11">
        <v>28.873888612244897</v>
      </c>
      <c r="O11">
        <v>24.24056007393715</v>
      </c>
      <c r="P11">
        <v>59.904037743320366</v>
      </c>
      <c r="Q11">
        <v>2.9817951807228913</v>
      </c>
      <c r="R11">
        <v>5.772620403190075</v>
      </c>
      <c r="S11">
        <v>3.8505377094972064</v>
      </c>
      <c r="T11">
        <v>0</v>
      </c>
      <c r="U11">
        <v>318.54693755116972</v>
      </c>
      <c r="V11">
        <v>2.8892846534653471</v>
      </c>
      <c r="W11">
        <v>5.7699193240979376</v>
      </c>
      <c r="X11">
        <v>18.28917300736067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13.184084311505124</v>
      </c>
      <c r="AL11">
        <v>0.34084050000000005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0.40482750000000001</v>
      </c>
      <c r="AS11">
        <v>1.1511017479928636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595.42978663495512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85.660118942486605</v>
      </c>
      <c r="L12">
        <v>23.099541312467803</v>
      </c>
      <c r="M12">
        <v>0</v>
      </c>
      <c r="N12">
        <v>28.873888612244897</v>
      </c>
      <c r="O12">
        <v>24.24056007393715</v>
      </c>
      <c r="P12">
        <v>59.904037743320366</v>
      </c>
      <c r="Q12">
        <v>2.9817951807228913</v>
      </c>
      <c r="R12">
        <v>5.772620403190075</v>
      </c>
      <c r="S12">
        <v>3.8505377094972064</v>
      </c>
      <c r="T12">
        <v>0</v>
      </c>
      <c r="U12">
        <v>318.54693755116972</v>
      </c>
      <c r="V12">
        <v>2.8892846534653471</v>
      </c>
      <c r="W12">
        <v>5.7699193240979376</v>
      </c>
      <c r="X12">
        <v>18.28917300736067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13.184084311505124</v>
      </c>
      <c r="AL12">
        <v>0.34084050000000005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0.40482750000000001</v>
      </c>
      <c r="AS12">
        <v>1.1511017479928636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595.42978663495512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85.660118942486605</v>
      </c>
      <c r="L13">
        <v>23.099541312467803</v>
      </c>
      <c r="M13">
        <v>0</v>
      </c>
      <c r="N13">
        <v>28.873888612244897</v>
      </c>
      <c r="O13">
        <v>24.24056007393715</v>
      </c>
      <c r="P13">
        <v>59.904037743320366</v>
      </c>
      <c r="Q13">
        <v>2.9817951807228913</v>
      </c>
      <c r="R13">
        <v>5.772620403190075</v>
      </c>
      <c r="S13">
        <v>3.8505377094972064</v>
      </c>
      <c r="T13">
        <v>0</v>
      </c>
      <c r="U13">
        <v>318.54693755116972</v>
      </c>
      <c r="V13">
        <v>2.8892846534653471</v>
      </c>
      <c r="W13">
        <v>5.7699193240979376</v>
      </c>
      <c r="X13">
        <v>18.28917300736067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13.184084311505124</v>
      </c>
      <c r="AL13">
        <v>3.1243712500000012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0.40482750000000001</v>
      </c>
      <c r="AS13">
        <v>1.1511017479928636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598.21331738495508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85.660118942486605</v>
      </c>
      <c r="L14">
        <v>23.099541312467803</v>
      </c>
      <c r="M14">
        <v>0</v>
      </c>
      <c r="N14">
        <v>28.873888612244897</v>
      </c>
      <c r="O14">
        <v>24.24056007393715</v>
      </c>
      <c r="P14">
        <v>59.904037743320366</v>
      </c>
      <c r="Q14">
        <v>2.9817951807228913</v>
      </c>
      <c r="R14">
        <v>5.772620403190075</v>
      </c>
      <c r="S14">
        <v>3.8505377094972064</v>
      </c>
      <c r="T14">
        <v>0</v>
      </c>
      <c r="U14">
        <v>318.54693755116972</v>
      </c>
      <c r="V14">
        <v>2.8892846534653471</v>
      </c>
      <c r="W14">
        <v>5.7699193240979376</v>
      </c>
      <c r="X14">
        <v>18.28917300736067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13.184084311505124</v>
      </c>
      <c r="AL14">
        <v>3.1243712500000012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0.40482750000000001</v>
      </c>
      <c r="AS14">
        <v>1.64443125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598.70664688696229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85.660118942486605</v>
      </c>
      <c r="L15">
        <v>23.099541312467803</v>
      </c>
      <c r="M15">
        <v>0</v>
      </c>
      <c r="N15">
        <v>28.873888612244897</v>
      </c>
      <c r="O15">
        <v>24.24056007393715</v>
      </c>
      <c r="P15">
        <v>59.904037743320366</v>
      </c>
      <c r="Q15">
        <v>2.9817951807228913</v>
      </c>
      <c r="R15">
        <v>5.772620403190075</v>
      </c>
      <c r="S15">
        <v>3.8505377094972064</v>
      </c>
      <c r="T15">
        <v>0</v>
      </c>
      <c r="U15">
        <v>318.54693755116972</v>
      </c>
      <c r="V15">
        <v>2.8892846534653471</v>
      </c>
      <c r="W15">
        <v>5.7699193240979376</v>
      </c>
      <c r="X15">
        <v>18.28917300736067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13.184084311505124</v>
      </c>
      <c r="AL15">
        <v>10.225215000000002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8.0965500000000006</v>
      </c>
      <c r="AS15">
        <v>4.0781895000000006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615.93297138696232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85.660118942486605</v>
      </c>
      <c r="L16">
        <v>23.099541312467803</v>
      </c>
      <c r="M16">
        <v>0</v>
      </c>
      <c r="N16">
        <v>28.873888612244897</v>
      </c>
      <c r="O16">
        <v>24.24056007393715</v>
      </c>
      <c r="P16">
        <v>59.904037743320366</v>
      </c>
      <c r="Q16">
        <v>2.9817951807228913</v>
      </c>
      <c r="R16">
        <v>5.772620403190075</v>
      </c>
      <c r="S16">
        <v>3.8505377094972064</v>
      </c>
      <c r="T16">
        <v>0</v>
      </c>
      <c r="U16">
        <v>318.54693755116972</v>
      </c>
      <c r="V16">
        <v>2.8892846534653471</v>
      </c>
      <c r="W16">
        <v>5.7699193240979376</v>
      </c>
      <c r="X16">
        <v>18.28917300736067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13.184084311505124</v>
      </c>
      <c r="AL16">
        <v>10.225215000000002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8.0965500000000006</v>
      </c>
      <c r="AS16">
        <v>4.0781895000000006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615.93297138696232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85.660118942486605</v>
      </c>
      <c r="L17">
        <v>23.099541312467803</v>
      </c>
      <c r="M17">
        <v>0</v>
      </c>
      <c r="N17">
        <v>28.873888612244897</v>
      </c>
      <c r="O17">
        <v>24.24056007393715</v>
      </c>
      <c r="P17">
        <v>59.904037743320366</v>
      </c>
      <c r="Q17">
        <v>2.9817951807228913</v>
      </c>
      <c r="R17">
        <v>5.772620403190075</v>
      </c>
      <c r="S17">
        <v>3.8505377094972064</v>
      </c>
      <c r="T17">
        <v>0</v>
      </c>
      <c r="U17">
        <v>318.54693755116972</v>
      </c>
      <c r="V17">
        <v>2.8892846534653471</v>
      </c>
      <c r="W17">
        <v>5.7699193240979376</v>
      </c>
      <c r="X17">
        <v>18.28917300736067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13.184084311505124</v>
      </c>
      <c r="AL17">
        <v>10.225215000000002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0.40482750000000001</v>
      </c>
      <c r="AS17">
        <v>4.0781895000000006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608.24124888696235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85.660118942486605</v>
      </c>
      <c r="L18">
        <v>23.099541312467803</v>
      </c>
      <c r="M18">
        <v>0</v>
      </c>
      <c r="N18">
        <v>28.873888612244897</v>
      </c>
      <c r="O18">
        <v>24.24056007393715</v>
      </c>
      <c r="P18">
        <v>59.904037743320366</v>
      </c>
      <c r="Q18">
        <v>2.9817951807228913</v>
      </c>
      <c r="R18">
        <v>5.772620403190075</v>
      </c>
      <c r="S18">
        <v>3.8505377094972064</v>
      </c>
      <c r="T18">
        <v>0</v>
      </c>
      <c r="U18">
        <v>318.54693755116972</v>
      </c>
      <c r="V18">
        <v>2.8892846534653471</v>
      </c>
      <c r="W18">
        <v>5.7699193240979376</v>
      </c>
      <c r="X18">
        <v>18.28917300736067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13.184084311505124</v>
      </c>
      <c r="AL18">
        <v>1.7042025000000001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0.40482750000000001</v>
      </c>
      <c r="AS18">
        <v>4.0781895000000006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599.72023638696226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85.660118942486605</v>
      </c>
      <c r="L19">
        <v>23.099541312467803</v>
      </c>
      <c r="M19">
        <v>0</v>
      </c>
      <c r="N19">
        <v>28.873888612244897</v>
      </c>
      <c r="O19">
        <v>24.24056007393715</v>
      </c>
      <c r="P19">
        <v>59.904037743320366</v>
      </c>
      <c r="Q19">
        <v>2.9817951807228913</v>
      </c>
      <c r="R19">
        <v>5.772620403190075</v>
      </c>
      <c r="S19">
        <v>3.8505377094972064</v>
      </c>
      <c r="T19">
        <v>0</v>
      </c>
      <c r="U19">
        <v>318.54693755116972</v>
      </c>
      <c r="V19">
        <v>2.8892846534653471</v>
      </c>
      <c r="W19">
        <v>5.7699193240979376</v>
      </c>
      <c r="X19">
        <v>18.28917300736067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13.184084311505124</v>
      </c>
      <c r="AL19">
        <v>0.34084050000000005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0.40482750000000001</v>
      </c>
      <c r="AS19">
        <v>1.64443125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599.4814879277651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85.660118942486605</v>
      </c>
      <c r="L20">
        <v>23.099541312467803</v>
      </c>
      <c r="M20">
        <v>0</v>
      </c>
      <c r="N20">
        <v>28.873888612244897</v>
      </c>
      <c r="O20">
        <v>24.24056007393715</v>
      </c>
      <c r="P20">
        <v>59.904037743320366</v>
      </c>
      <c r="Q20">
        <v>2.9817951807228913</v>
      </c>
      <c r="R20">
        <v>5.772620403190075</v>
      </c>
      <c r="S20">
        <v>3.8505377094972064</v>
      </c>
      <c r="T20">
        <v>0</v>
      </c>
      <c r="U20">
        <v>318.54693755116972</v>
      </c>
      <c r="V20">
        <v>2.8892846534653471</v>
      </c>
      <c r="W20">
        <v>5.7699193240979376</v>
      </c>
      <c r="X20">
        <v>18.28917300736067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13.184084311505124</v>
      </c>
      <c r="AL20">
        <v>0.34084050000000005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0.40482750000000001</v>
      </c>
      <c r="AS20">
        <v>1.1511017479928636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598.98815842575789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85.660118942486605</v>
      </c>
      <c r="L21">
        <v>23.099541312467803</v>
      </c>
      <c r="M21">
        <v>0</v>
      </c>
      <c r="N21">
        <v>28.873888612244897</v>
      </c>
      <c r="O21">
        <v>24.24056007393715</v>
      </c>
      <c r="P21">
        <v>59.904037743320366</v>
      </c>
      <c r="Q21">
        <v>2.9817951807228913</v>
      </c>
      <c r="R21">
        <v>5.772620403190075</v>
      </c>
      <c r="S21">
        <v>3.8505377094972064</v>
      </c>
      <c r="T21">
        <v>0</v>
      </c>
      <c r="U21">
        <v>318.54693755116972</v>
      </c>
      <c r="V21">
        <v>2.8892846534653471</v>
      </c>
      <c r="W21">
        <v>5.7699193240979376</v>
      </c>
      <c r="X21">
        <v>18.28917300736067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13.184084311505124</v>
      </c>
      <c r="AL21">
        <v>0.34084050000000005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0.40482750000000001</v>
      </c>
      <c r="AS21">
        <v>1.1511017479928636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598.98815842575789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85.660118942486605</v>
      </c>
      <c r="L22">
        <v>23.099541312467803</v>
      </c>
      <c r="M22">
        <v>0</v>
      </c>
      <c r="N22">
        <v>28.873888612244897</v>
      </c>
      <c r="O22">
        <v>24.24056007393715</v>
      </c>
      <c r="P22">
        <v>59.904037743320366</v>
      </c>
      <c r="Q22">
        <v>2.9817951807228913</v>
      </c>
      <c r="R22">
        <v>5.772620403190075</v>
      </c>
      <c r="S22">
        <v>3.8505377094972064</v>
      </c>
      <c r="T22">
        <v>0</v>
      </c>
      <c r="U22">
        <v>318.54693755116972</v>
      </c>
      <c r="V22">
        <v>2.8892846534653471</v>
      </c>
      <c r="W22">
        <v>5.7699193240979376</v>
      </c>
      <c r="X22">
        <v>18.28917300736067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13.184084311505124</v>
      </c>
      <c r="AL22">
        <v>0.56806750000000006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0.40482750000000001</v>
      </c>
      <c r="AS22">
        <v>1.1511017479928636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599.21538542575786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85.659055729753575</v>
      </c>
      <c r="L23">
        <v>23.100320784313727</v>
      </c>
      <c r="M23">
        <v>0</v>
      </c>
      <c r="N23">
        <v>28.873888612244897</v>
      </c>
      <c r="O23">
        <v>24.24056007393715</v>
      </c>
      <c r="P23">
        <v>59.904037743320366</v>
      </c>
      <c r="Q23">
        <v>2.6902737359154929</v>
      </c>
      <c r="R23">
        <v>5.7793216344015699</v>
      </c>
      <c r="S23">
        <v>3.8494238934850049</v>
      </c>
      <c r="T23">
        <v>0</v>
      </c>
      <c r="U23">
        <v>318.54693755116972</v>
      </c>
      <c r="V23">
        <v>2.8898899414114516</v>
      </c>
      <c r="W23">
        <v>5.7699193240979376</v>
      </c>
      <c r="X23">
        <v>18.28917300736067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13.184084311505124</v>
      </c>
      <c r="AL23">
        <v>3.1243712500000012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0.40482750000000001</v>
      </c>
      <c r="AS23">
        <v>1.1511017479928636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601.4860766932087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85.660093855458655</v>
      </c>
      <c r="L24">
        <v>23.100320784313727</v>
      </c>
      <c r="M24">
        <v>0</v>
      </c>
      <c r="N24">
        <v>28.873888612244897</v>
      </c>
      <c r="O24">
        <v>24.24056007393715</v>
      </c>
      <c r="P24">
        <v>59.904037743320366</v>
      </c>
      <c r="Q24">
        <v>2.9818319237611175</v>
      </c>
      <c r="R24">
        <v>5.7793216344015699</v>
      </c>
      <c r="S24">
        <v>3.8494238934850049</v>
      </c>
      <c r="T24">
        <v>0</v>
      </c>
      <c r="U24">
        <v>318.54693755116972</v>
      </c>
      <c r="V24">
        <v>2.8898899414114516</v>
      </c>
      <c r="W24">
        <v>5.7699193240979376</v>
      </c>
      <c r="X24">
        <v>18.28917300736067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4.630395</v>
      </c>
      <c r="AI24">
        <v>0</v>
      </c>
      <c r="AJ24">
        <v>0</v>
      </c>
      <c r="AK24">
        <v>13.184084311505124</v>
      </c>
      <c r="AL24">
        <v>3.1243712500000012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0.40482750000000001</v>
      </c>
      <c r="AS24">
        <v>1.1511017479928636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606.40906800675941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85.659235891133278</v>
      </c>
      <c r="L25">
        <v>23.100320784313727</v>
      </c>
      <c r="M25">
        <v>0</v>
      </c>
      <c r="N25">
        <v>28.873888612244897</v>
      </c>
      <c r="O25">
        <v>24.24056007393715</v>
      </c>
      <c r="P25">
        <v>59.904037743320366</v>
      </c>
      <c r="Q25">
        <v>2.9818319237611175</v>
      </c>
      <c r="R25">
        <v>5.7793216344015699</v>
      </c>
      <c r="S25">
        <v>3.8494238934850049</v>
      </c>
      <c r="T25">
        <v>0</v>
      </c>
      <c r="U25">
        <v>318.54693755116972</v>
      </c>
      <c r="V25">
        <v>2.8898899414114516</v>
      </c>
      <c r="W25">
        <v>5.7772452262848386</v>
      </c>
      <c r="X25">
        <v>18.290168941997418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9.2607900000000001</v>
      </c>
      <c r="AI25">
        <v>0</v>
      </c>
      <c r="AJ25">
        <v>0</v>
      </c>
      <c r="AK25">
        <v>13.184084311505124</v>
      </c>
      <c r="AL25">
        <v>3.1243712500000012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0.40482750000000001</v>
      </c>
      <c r="AS25">
        <v>1.1511017479928636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611.04692687925774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85.660077507736304</v>
      </c>
      <c r="L26">
        <v>23.100221552833716</v>
      </c>
      <c r="M26">
        <v>0</v>
      </c>
      <c r="N26">
        <v>28.873888612244897</v>
      </c>
      <c r="O26">
        <v>24.24056007393715</v>
      </c>
      <c r="P26">
        <v>59.904037743320366</v>
      </c>
      <c r="Q26">
        <v>2.9818319237611175</v>
      </c>
      <c r="R26">
        <v>5.7793216344015699</v>
      </c>
      <c r="S26">
        <v>3.8494238934850049</v>
      </c>
      <c r="T26">
        <v>0</v>
      </c>
      <c r="U26">
        <v>318.54693755116972</v>
      </c>
      <c r="V26">
        <v>2.8898899414114516</v>
      </c>
      <c r="W26">
        <v>11.346344568541781</v>
      </c>
      <c r="X26">
        <v>36.060807652067332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9.2607900000000001</v>
      </c>
      <c r="AI26">
        <v>0</v>
      </c>
      <c r="AJ26">
        <v>0</v>
      </c>
      <c r="AK26">
        <v>13.184084311505124</v>
      </c>
      <c r="AL26">
        <v>3.1243712500000012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0.40482750000000001</v>
      </c>
      <c r="AS26">
        <v>1.1511017479928636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634.38740731670748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85.660187910627869</v>
      </c>
      <c r="L27">
        <v>23.10018465611212</v>
      </c>
      <c r="M27">
        <v>0</v>
      </c>
      <c r="N27">
        <v>28.873888612244897</v>
      </c>
      <c r="O27">
        <v>24.24056007393715</v>
      </c>
      <c r="P27">
        <v>59.904037743320366</v>
      </c>
      <c r="Q27">
        <v>2.9818319237611175</v>
      </c>
      <c r="R27">
        <v>5.7793216344015699</v>
      </c>
      <c r="S27">
        <v>3.8494238934850049</v>
      </c>
      <c r="T27">
        <v>0</v>
      </c>
      <c r="U27">
        <v>318.54693755116972</v>
      </c>
      <c r="V27">
        <v>2.8898899414114516</v>
      </c>
      <c r="W27">
        <v>11.346344568541781</v>
      </c>
      <c r="X27">
        <v>36.060807652067332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11.437075522998944</v>
      </c>
      <c r="AI27">
        <v>0</v>
      </c>
      <c r="AJ27">
        <v>0</v>
      </c>
      <c r="AK27">
        <v>13.184084311505124</v>
      </c>
      <c r="AL27">
        <v>3.1243712500000012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0.40482750000000001</v>
      </c>
      <c r="AS27">
        <v>1.1511017479928636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636.5637663458765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157.09009011312182</v>
      </c>
      <c r="L28">
        <v>41.719811934405818</v>
      </c>
      <c r="M28">
        <v>0</v>
      </c>
      <c r="N28">
        <v>28.873888612244897</v>
      </c>
      <c r="O28">
        <v>24.24056007393715</v>
      </c>
      <c r="P28">
        <v>59.904037743320366</v>
      </c>
      <c r="Q28">
        <v>5.3329836827060504</v>
      </c>
      <c r="R28">
        <v>10.367578639304091</v>
      </c>
      <c r="S28">
        <v>6.4475811865407318</v>
      </c>
      <c r="T28">
        <v>0</v>
      </c>
      <c r="U28">
        <v>318.54693755116972</v>
      </c>
      <c r="V28">
        <v>5.0605904605329304</v>
      </c>
      <c r="W28">
        <v>11.344694357654431</v>
      </c>
      <c r="X28">
        <v>36.069647799633131</v>
      </c>
      <c r="Y28">
        <v>0</v>
      </c>
      <c r="Z28">
        <v>0</v>
      </c>
      <c r="AA28">
        <v>1.6029277665260198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17.132461499999998</v>
      </c>
      <c r="AI28">
        <v>0</v>
      </c>
      <c r="AJ28">
        <v>0</v>
      </c>
      <c r="AK28">
        <v>13.184084311505124</v>
      </c>
      <c r="AL28">
        <v>3.1243712500000012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0.40482750000000001</v>
      </c>
      <c r="AS28">
        <v>1.1511017479928636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746.44182226939097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157.09009011312182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5.3329836827060504</v>
      </c>
      <c r="R29">
        <v>10.367578639304091</v>
      </c>
      <c r="S29">
        <v>6.4475811865407318</v>
      </c>
      <c r="T29">
        <v>0</v>
      </c>
      <c r="U29">
        <v>318.54693755116972</v>
      </c>
      <c r="V29">
        <v>5.0706671052631584</v>
      </c>
      <c r="W29">
        <v>11.344694357654431</v>
      </c>
      <c r="X29">
        <v>36.069647799633131</v>
      </c>
      <c r="Y29">
        <v>0</v>
      </c>
      <c r="Z29">
        <v>0.26892250000000001</v>
      </c>
      <c r="AA29">
        <v>3.4325831147444923</v>
      </c>
      <c r="AB29">
        <v>1.3036100000000002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22.874151299999998</v>
      </c>
      <c r="AI29">
        <v>0</v>
      </c>
      <c r="AJ29">
        <v>0</v>
      </c>
      <c r="AK29">
        <v>13.184084311505124</v>
      </c>
      <c r="AL29">
        <v>6.2487425000000023</v>
      </c>
      <c r="AM29">
        <v>0.81475618649662418</v>
      </c>
      <c r="AN29">
        <v>0</v>
      </c>
      <c r="AO29">
        <v>0</v>
      </c>
      <c r="AP29">
        <v>0</v>
      </c>
      <c r="AQ29">
        <v>0</v>
      </c>
      <c r="AR29">
        <v>8.9062049999999999</v>
      </c>
      <c r="AS29">
        <v>1.1511017479928636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769.29884514180276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157.09009011312182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59.904037743320366</v>
      </c>
      <c r="Q30">
        <v>5.3329836827060504</v>
      </c>
      <c r="R30">
        <v>10.367578639304091</v>
      </c>
      <c r="S30">
        <v>6.4475811865407318</v>
      </c>
      <c r="T30">
        <v>0</v>
      </c>
      <c r="U30">
        <v>318.54693755116972</v>
      </c>
      <c r="V30">
        <v>5.0706671052631584</v>
      </c>
      <c r="W30">
        <v>11.344694357654431</v>
      </c>
      <c r="X30">
        <v>36.069647799633131</v>
      </c>
      <c r="Y30">
        <v>0</v>
      </c>
      <c r="Z30">
        <v>4.7825177400000003</v>
      </c>
      <c r="AA30">
        <v>6.869028833333334</v>
      </c>
      <c r="AB30">
        <v>6.4398334000000013</v>
      </c>
      <c r="AC30">
        <v>0</v>
      </c>
      <c r="AD30">
        <v>4.456278623012869</v>
      </c>
      <c r="AE30">
        <v>8.0577797045985964</v>
      </c>
      <c r="AF30">
        <v>0</v>
      </c>
      <c r="AG30">
        <v>0</v>
      </c>
      <c r="AH30">
        <v>27.78237</v>
      </c>
      <c r="AI30">
        <v>0</v>
      </c>
      <c r="AJ30">
        <v>0</v>
      </c>
      <c r="AK30">
        <v>13.184084311505124</v>
      </c>
      <c r="AL30">
        <v>13.633620000000001</v>
      </c>
      <c r="AM30">
        <v>3.6109995729932489</v>
      </c>
      <c r="AN30">
        <v>0</v>
      </c>
      <c r="AO30">
        <v>0</v>
      </c>
      <c r="AP30">
        <v>0</v>
      </c>
      <c r="AQ30">
        <v>0</v>
      </c>
      <c r="AR30">
        <v>8.9062049999999999</v>
      </c>
      <c r="AS30">
        <v>1.1511017479928636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804.02210506220024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157.09009011312182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59.904037743320366</v>
      </c>
      <c r="Q31">
        <v>5.3329836827060504</v>
      </c>
      <c r="R31">
        <v>10.367578639304091</v>
      </c>
      <c r="S31">
        <v>6.4475811865407318</v>
      </c>
      <c r="T31">
        <v>0</v>
      </c>
      <c r="U31">
        <v>318.54693755116972</v>
      </c>
      <c r="V31">
        <v>5.0706671052631584</v>
      </c>
      <c r="W31">
        <v>11.344694357654431</v>
      </c>
      <c r="X31">
        <v>36.069647799633131</v>
      </c>
      <c r="Y31">
        <v>0</v>
      </c>
      <c r="Z31">
        <v>3.1883451599999999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27.78237</v>
      </c>
      <c r="AI31">
        <v>0</v>
      </c>
      <c r="AJ31">
        <v>0</v>
      </c>
      <c r="AK31">
        <v>13.184084311505124</v>
      </c>
      <c r="AL31">
        <v>13.633620000000001</v>
      </c>
      <c r="AM31">
        <v>3.8638999891973005</v>
      </c>
      <c r="AN31">
        <v>0</v>
      </c>
      <c r="AO31">
        <v>0</v>
      </c>
      <c r="AP31">
        <v>0</v>
      </c>
      <c r="AQ31">
        <v>0</v>
      </c>
      <c r="AR31">
        <v>0.40482750000000001</v>
      </c>
      <c r="AS31">
        <v>1.1511017479928636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796.42309501309023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157.09009011312182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5.3329836827060504</v>
      </c>
      <c r="R32">
        <v>10.367578639304091</v>
      </c>
      <c r="S32">
        <v>6.4475811865407318</v>
      </c>
      <c r="T32">
        <v>0</v>
      </c>
      <c r="U32">
        <v>318.54693755116972</v>
      </c>
      <c r="V32">
        <v>5.0706671052631584</v>
      </c>
      <c r="W32">
        <v>11.344694357654431</v>
      </c>
      <c r="X32">
        <v>36.069647799633131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27.78237</v>
      </c>
      <c r="AI32">
        <v>0</v>
      </c>
      <c r="AJ32">
        <v>0</v>
      </c>
      <c r="AK32">
        <v>13.184084311505124</v>
      </c>
      <c r="AL32">
        <v>13.633620000000001</v>
      </c>
      <c r="AM32">
        <v>3.8638999891973005</v>
      </c>
      <c r="AN32">
        <v>0</v>
      </c>
      <c r="AO32">
        <v>0</v>
      </c>
      <c r="AP32">
        <v>0</v>
      </c>
      <c r="AQ32">
        <v>0</v>
      </c>
      <c r="AR32">
        <v>0.40482750000000001</v>
      </c>
      <c r="AS32">
        <v>1.1511017479928636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796.42309501309023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5.3329836827060504</v>
      </c>
      <c r="R33">
        <v>10.367578639304091</v>
      </c>
      <c r="S33">
        <v>6.4475811865407318</v>
      </c>
      <c r="T33">
        <v>0</v>
      </c>
      <c r="U33">
        <v>318.54693755116972</v>
      </c>
      <c r="V33">
        <v>5.0706671052631584</v>
      </c>
      <c r="W33">
        <v>11.344694357654431</v>
      </c>
      <c r="X33">
        <v>36.069647799633131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6.6844181884935656</v>
      </c>
      <c r="AE33">
        <v>8.0577797045985964</v>
      </c>
      <c r="AF33">
        <v>0</v>
      </c>
      <c r="AG33">
        <v>0</v>
      </c>
      <c r="AH33">
        <v>27.78237</v>
      </c>
      <c r="AI33">
        <v>0</v>
      </c>
      <c r="AJ33">
        <v>0</v>
      </c>
      <c r="AK33">
        <v>13.184084311505124</v>
      </c>
      <c r="AL33">
        <v>13.633620000000001</v>
      </c>
      <c r="AM33">
        <v>3.8638999891973005</v>
      </c>
      <c r="AN33">
        <v>0</v>
      </c>
      <c r="AO33">
        <v>0</v>
      </c>
      <c r="AP33">
        <v>0.15656002335608948</v>
      </c>
      <c r="AQ33">
        <v>0</v>
      </c>
      <c r="AR33">
        <v>0.40482750000000001</v>
      </c>
      <c r="AS33">
        <v>1.1511017479928636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796.56415498724107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5.3329836827060504</v>
      </c>
      <c r="R34">
        <v>10.367578639304091</v>
      </c>
      <c r="S34">
        <v>6.4475811865407318</v>
      </c>
      <c r="T34">
        <v>0</v>
      </c>
      <c r="U34">
        <v>318.54693755116972</v>
      </c>
      <c r="V34">
        <v>5.0706671052631584</v>
      </c>
      <c r="W34">
        <v>11.344694357654431</v>
      </c>
      <c r="X34">
        <v>36.069647799633131</v>
      </c>
      <c r="Y34">
        <v>0</v>
      </c>
      <c r="Z34">
        <v>3.1883451599999999</v>
      </c>
      <c r="AA34">
        <v>3.434514416666667</v>
      </c>
      <c r="AB34">
        <v>6.4398334000000013</v>
      </c>
      <c r="AC34">
        <v>0</v>
      </c>
      <c r="AD34">
        <v>6.6844181884935656</v>
      </c>
      <c r="AE34">
        <v>8.0577797045985964</v>
      </c>
      <c r="AF34">
        <v>0</v>
      </c>
      <c r="AG34">
        <v>0</v>
      </c>
      <c r="AH34">
        <v>27.78237</v>
      </c>
      <c r="AI34">
        <v>0</v>
      </c>
      <c r="AJ34">
        <v>0</v>
      </c>
      <c r="AK34">
        <v>13.184084311505124</v>
      </c>
      <c r="AL34">
        <v>13.633620000000001</v>
      </c>
      <c r="AM34">
        <v>3.8638999891973005</v>
      </c>
      <c r="AN34">
        <v>0</v>
      </c>
      <c r="AO34">
        <v>0</v>
      </c>
      <c r="AP34">
        <v>0.15656002335608948</v>
      </c>
      <c r="AQ34">
        <v>0</v>
      </c>
      <c r="AR34">
        <v>0.40482750000000001</v>
      </c>
      <c r="AS34">
        <v>1.1511017479928636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793.12964057057434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5.3329836827060504</v>
      </c>
      <c r="R35">
        <v>10.367578639304091</v>
      </c>
      <c r="S35">
        <v>6.4475811865407318</v>
      </c>
      <c r="T35">
        <v>0</v>
      </c>
      <c r="U35">
        <v>318.54693755116972</v>
      </c>
      <c r="V35">
        <v>5.0706671052631584</v>
      </c>
      <c r="W35">
        <v>11.344694357654431</v>
      </c>
      <c r="X35">
        <v>36.069647799633131</v>
      </c>
      <c r="Y35">
        <v>0</v>
      </c>
      <c r="Z35">
        <v>3.1883451599999999</v>
      </c>
      <c r="AA35">
        <v>3.434514416666667</v>
      </c>
      <c r="AB35">
        <v>6.4398334000000013</v>
      </c>
      <c r="AC35">
        <v>0</v>
      </c>
      <c r="AD35">
        <v>4.3916949999999995</v>
      </c>
      <c r="AE35">
        <v>8.0577797045985964</v>
      </c>
      <c r="AF35">
        <v>0</v>
      </c>
      <c r="AG35">
        <v>0</v>
      </c>
      <c r="AH35">
        <v>20.836777499999997</v>
      </c>
      <c r="AI35">
        <v>0</v>
      </c>
      <c r="AJ35">
        <v>0</v>
      </c>
      <c r="AK35">
        <v>13.184084311505124</v>
      </c>
      <c r="AL35">
        <v>13.633620000000001</v>
      </c>
      <c r="AM35">
        <v>3.8638999891973005</v>
      </c>
      <c r="AN35">
        <v>0</v>
      </c>
      <c r="AO35">
        <v>0</v>
      </c>
      <c r="AP35">
        <v>0.15656002335608948</v>
      </c>
      <c r="AQ35">
        <v>0</v>
      </c>
      <c r="AR35">
        <v>0.40482750000000001</v>
      </c>
      <c r="AS35">
        <v>1.1511017479928636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783.89132488208088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5.3329836827060504</v>
      </c>
      <c r="R36">
        <v>10.367578639304091</v>
      </c>
      <c r="S36">
        <v>6.4475811865407318</v>
      </c>
      <c r="T36">
        <v>0</v>
      </c>
      <c r="U36">
        <v>318.54693755116972</v>
      </c>
      <c r="V36">
        <v>5.0706671052631584</v>
      </c>
      <c r="W36">
        <v>11.344694357654431</v>
      </c>
      <c r="X36">
        <v>36.069647799633131</v>
      </c>
      <c r="Y36">
        <v>0</v>
      </c>
      <c r="Z36">
        <v>0</v>
      </c>
      <c r="AA36">
        <v>2.1243622685185191</v>
      </c>
      <c r="AB36">
        <v>0.81475618649662418</v>
      </c>
      <c r="AC36">
        <v>0</v>
      </c>
      <c r="AD36">
        <v>4.1979436230128693</v>
      </c>
      <c r="AE36">
        <v>4.0288898522992982</v>
      </c>
      <c r="AF36">
        <v>0</v>
      </c>
      <c r="AG36">
        <v>0</v>
      </c>
      <c r="AH36">
        <v>18.52158</v>
      </c>
      <c r="AI36">
        <v>0</v>
      </c>
      <c r="AJ36">
        <v>0</v>
      </c>
      <c r="AK36">
        <v>13.184084311505124</v>
      </c>
      <c r="AL36">
        <v>3.1243712500000012</v>
      </c>
      <c r="AM36">
        <v>3.8638999891973005</v>
      </c>
      <c r="AN36">
        <v>0</v>
      </c>
      <c r="AO36">
        <v>0</v>
      </c>
      <c r="AP36">
        <v>0.15656002335608948</v>
      </c>
      <c r="AQ36">
        <v>0</v>
      </c>
      <c r="AR36">
        <v>0.40482750000000001</v>
      </c>
      <c r="AS36">
        <v>1.1511017479928636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756.72066288114286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5.3329836827060504</v>
      </c>
      <c r="R37">
        <v>10.367578639304091</v>
      </c>
      <c r="S37">
        <v>6.4475811865407318</v>
      </c>
      <c r="T37">
        <v>0</v>
      </c>
      <c r="U37">
        <v>318.54693755116972</v>
      </c>
      <c r="V37">
        <v>5.0706671052631584</v>
      </c>
      <c r="W37">
        <v>11.344694357654431</v>
      </c>
      <c r="X37">
        <v>36.069647799633131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2.0020963769871312</v>
      </c>
      <c r="AE37">
        <v>4.0288898522992982</v>
      </c>
      <c r="AF37">
        <v>0</v>
      </c>
      <c r="AG37">
        <v>0</v>
      </c>
      <c r="AH37">
        <v>13.891185</v>
      </c>
      <c r="AI37">
        <v>0</v>
      </c>
      <c r="AJ37">
        <v>0</v>
      </c>
      <c r="AK37">
        <v>13.184084311505124</v>
      </c>
      <c r="AL37">
        <v>0.56806750000000006</v>
      </c>
      <c r="AM37">
        <v>3.8638999891973005</v>
      </c>
      <c r="AN37">
        <v>0</v>
      </c>
      <c r="AO37">
        <v>0</v>
      </c>
      <c r="AP37">
        <v>0.15656002335608948</v>
      </c>
      <c r="AQ37">
        <v>0</v>
      </c>
      <c r="AR37">
        <v>8.9062049999999999</v>
      </c>
      <c r="AS37">
        <v>1.1511017479928636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752.90037593010186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5.3329836827060504</v>
      </c>
      <c r="R38">
        <v>10.367578639304091</v>
      </c>
      <c r="S38">
        <v>6.4475811865407318</v>
      </c>
      <c r="T38">
        <v>0</v>
      </c>
      <c r="U38">
        <v>318.54693755116972</v>
      </c>
      <c r="V38">
        <v>5.0706671052631584</v>
      </c>
      <c r="W38">
        <v>11.344694357654431</v>
      </c>
      <c r="X38">
        <v>36.069647799633131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6.9455925000000001</v>
      </c>
      <c r="AI38">
        <v>0</v>
      </c>
      <c r="AJ38">
        <v>0</v>
      </c>
      <c r="AK38">
        <v>13.184084311505124</v>
      </c>
      <c r="AL38">
        <v>0.56806750000000006</v>
      </c>
      <c r="AM38">
        <v>0.81475618649662418</v>
      </c>
      <c r="AN38">
        <v>0</v>
      </c>
      <c r="AO38">
        <v>0</v>
      </c>
      <c r="AP38">
        <v>0.15656002335608948</v>
      </c>
      <c r="AQ38">
        <v>0</v>
      </c>
      <c r="AR38">
        <v>8.9062049999999999</v>
      </c>
      <c r="AS38">
        <v>1.1511017479928636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740.90354325041415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157.09009011312182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5.3329836827060504</v>
      </c>
      <c r="R39">
        <v>10.367578639304091</v>
      </c>
      <c r="S39">
        <v>6.4475811865407318</v>
      </c>
      <c r="T39">
        <v>0</v>
      </c>
      <c r="U39">
        <v>318.54693755116972</v>
      </c>
      <c r="V39">
        <v>5.0706671052631584</v>
      </c>
      <c r="W39">
        <v>11.344694357654431</v>
      </c>
      <c r="X39">
        <v>36.069647799633131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5.0934344999999999</v>
      </c>
      <c r="AI39">
        <v>0</v>
      </c>
      <c r="AJ39">
        <v>0</v>
      </c>
      <c r="AK39">
        <v>13.184084311505124</v>
      </c>
      <c r="AL39">
        <v>0.56806750000000006</v>
      </c>
      <c r="AM39">
        <v>0</v>
      </c>
      <c r="AN39">
        <v>0</v>
      </c>
      <c r="AO39">
        <v>0</v>
      </c>
      <c r="AP39">
        <v>0.15656002335608948</v>
      </c>
      <c r="AQ39">
        <v>0</v>
      </c>
      <c r="AR39">
        <v>0.40482750000000001</v>
      </c>
      <c r="AS39">
        <v>1.1511017479928636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729.73525156391747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5.3329836827060504</v>
      </c>
      <c r="R40">
        <v>10.367578639304091</v>
      </c>
      <c r="S40">
        <v>6.4475811865407318</v>
      </c>
      <c r="T40">
        <v>0</v>
      </c>
      <c r="U40">
        <v>318.54693755116972</v>
      </c>
      <c r="V40">
        <v>5.0706671052631584</v>
      </c>
      <c r="W40">
        <v>11.344694357654431</v>
      </c>
      <c r="X40">
        <v>36.069647799633131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13.184084311505124</v>
      </c>
      <c r="AL40">
        <v>0.56806750000000006</v>
      </c>
      <c r="AM40">
        <v>0</v>
      </c>
      <c r="AN40">
        <v>0</v>
      </c>
      <c r="AO40">
        <v>0</v>
      </c>
      <c r="AP40">
        <v>0.15656002335608948</v>
      </c>
      <c r="AQ40">
        <v>0</v>
      </c>
      <c r="AR40">
        <v>0.40482750000000001</v>
      </c>
      <c r="AS40">
        <v>1.1511017479928636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724.64181706391753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157.09009011312182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5.3329836827060504</v>
      </c>
      <c r="R41">
        <v>10.367578639304091</v>
      </c>
      <c r="S41">
        <v>6.4475811865407318</v>
      </c>
      <c r="T41">
        <v>0</v>
      </c>
      <c r="U41">
        <v>318.54693755116972</v>
      </c>
      <c r="V41">
        <v>5.0706671052631584</v>
      </c>
      <c r="W41">
        <v>11.344694357654431</v>
      </c>
      <c r="X41">
        <v>36.069647799633131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13.184084311505124</v>
      </c>
      <c r="AL41">
        <v>0.56806750000000006</v>
      </c>
      <c r="AM41">
        <v>0</v>
      </c>
      <c r="AN41">
        <v>0</v>
      </c>
      <c r="AO41">
        <v>0</v>
      </c>
      <c r="AP41">
        <v>0.15656002335608948</v>
      </c>
      <c r="AQ41">
        <v>0</v>
      </c>
      <c r="AR41">
        <v>1.889195</v>
      </c>
      <c r="AS41">
        <v>1.3155450000000002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726.29062781592472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157.09009011312182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5.3329836827060504</v>
      </c>
      <c r="R42">
        <v>10.367578639304091</v>
      </c>
      <c r="S42">
        <v>6.4475811865407318</v>
      </c>
      <c r="T42">
        <v>0</v>
      </c>
      <c r="U42">
        <v>318.54693755116972</v>
      </c>
      <c r="V42">
        <v>5.0706671052631584</v>
      </c>
      <c r="W42">
        <v>11.344694357654431</v>
      </c>
      <c r="X42">
        <v>36.069647799633131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13.184084311505124</v>
      </c>
      <c r="AL42">
        <v>0.56806750000000006</v>
      </c>
      <c r="AM42">
        <v>0</v>
      </c>
      <c r="AN42">
        <v>0</v>
      </c>
      <c r="AO42">
        <v>0</v>
      </c>
      <c r="AP42">
        <v>0.15656002335608948</v>
      </c>
      <c r="AQ42">
        <v>0</v>
      </c>
      <c r="AR42">
        <v>6.4772400000000001</v>
      </c>
      <c r="AS42">
        <v>5.9199525000000008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735.48308031592478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157.09009011312182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5.3329836827060504</v>
      </c>
      <c r="R43">
        <v>10.367578639304091</v>
      </c>
      <c r="S43">
        <v>6.4475811865407318</v>
      </c>
      <c r="T43">
        <v>0</v>
      </c>
      <c r="U43">
        <v>318.54693755116972</v>
      </c>
      <c r="V43">
        <v>5.0706671052631584</v>
      </c>
      <c r="W43">
        <v>11.344694357654431</v>
      </c>
      <c r="X43">
        <v>36.069647799633131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13.184084311505124</v>
      </c>
      <c r="AL43">
        <v>0.56806750000000006</v>
      </c>
      <c r="AM43">
        <v>0</v>
      </c>
      <c r="AN43">
        <v>0</v>
      </c>
      <c r="AO43">
        <v>0</v>
      </c>
      <c r="AP43">
        <v>0.12524806947638775</v>
      </c>
      <c r="AQ43">
        <v>0</v>
      </c>
      <c r="AR43">
        <v>6.4772400000000001</v>
      </c>
      <c r="AS43">
        <v>5.9199525000000008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731.89339657124231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157.09009011312182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5.3329836827060504</v>
      </c>
      <c r="R44">
        <v>10.367578639304091</v>
      </c>
      <c r="S44">
        <v>6.4475811865407318</v>
      </c>
      <c r="T44">
        <v>0</v>
      </c>
      <c r="U44">
        <v>318.54693755116972</v>
      </c>
      <c r="V44">
        <v>5.0706671052631584</v>
      </c>
      <c r="W44">
        <v>11.344694357654431</v>
      </c>
      <c r="X44">
        <v>36.069647799633131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13.184084311505124</v>
      </c>
      <c r="AL44">
        <v>0.56806750000000006</v>
      </c>
      <c r="AM44">
        <v>0</v>
      </c>
      <c r="AN44">
        <v>0</v>
      </c>
      <c r="AO44">
        <v>0</v>
      </c>
      <c r="AP44">
        <v>0.12524806947638775</v>
      </c>
      <c r="AQ44">
        <v>0</v>
      </c>
      <c r="AR44">
        <v>6.4772400000000001</v>
      </c>
      <c r="AS44">
        <v>5.9199525000000008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731.89339657124231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157.09000406202208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59.904037743320366</v>
      </c>
      <c r="Q45">
        <v>5.3329836827060504</v>
      </c>
      <c r="R45">
        <v>10.367578639304091</v>
      </c>
      <c r="S45">
        <v>6.4475811865407318</v>
      </c>
      <c r="T45">
        <v>0</v>
      </c>
      <c r="U45">
        <v>318.54693755116972</v>
      </c>
      <c r="V45">
        <v>5.0706671052631584</v>
      </c>
      <c r="W45">
        <v>11.344694357654431</v>
      </c>
      <c r="X45">
        <v>36.069647799633131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13.184084311505124</v>
      </c>
      <c r="AL45">
        <v>0.56806750000000006</v>
      </c>
      <c r="AM45">
        <v>0</v>
      </c>
      <c r="AN45">
        <v>0</v>
      </c>
      <c r="AO45">
        <v>0</v>
      </c>
      <c r="AP45">
        <v>0.12524806947638775</v>
      </c>
      <c r="AQ45">
        <v>0</v>
      </c>
      <c r="AR45">
        <v>0.80965500000000001</v>
      </c>
      <c r="AS45">
        <v>5.9199525000000008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726.22572552014253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120.30938301341524</v>
      </c>
      <c r="L46">
        <v>41.859619263868673</v>
      </c>
      <c r="M46">
        <v>0</v>
      </c>
      <c r="N46">
        <v>28.873888612244897</v>
      </c>
      <c r="O46">
        <v>24.24056007393715</v>
      </c>
      <c r="P46">
        <v>59.904037743320366</v>
      </c>
      <c r="Q46">
        <v>5.3329836827060504</v>
      </c>
      <c r="R46">
        <v>10.367578639304091</v>
      </c>
      <c r="S46">
        <v>6.4475811865407318</v>
      </c>
      <c r="T46">
        <v>0</v>
      </c>
      <c r="U46">
        <v>318.54693755116972</v>
      </c>
      <c r="V46">
        <v>5.0706671052631584</v>
      </c>
      <c r="W46">
        <v>11.344694357654431</v>
      </c>
      <c r="X46">
        <v>36.069647799633131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13.184084311505124</v>
      </c>
      <c r="AL46">
        <v>0.56806750000000006</v>
      </c>
      <c r="AM46">
        <v>0</v>
      </c>
      <c r="AN46">
        <v>0</v>
      </c>
      <c r="AO46">
        <v>0</v>
      </c>
      <c r="AP46">
        <v>0.12524806947638775</v>
      </c>
      <c r="AQ46">
        <v>0</v>
      </c>
      <c r="AR46">
        <v>0.40482750000000001</v>
      </c>
      <c r="AS46">
        <v>5.9199525000000008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689.04027697153572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86.62182307557066</v>
      </c>
      <c r="L47">
        <v>41.859619263868673</v>
      </c>
      <c r="M47">
        <v>0</v>
      </c>
      <c r="N47">
        <v>28.873888612244897</v>
      </c>
      <c r="O47">
        <v>24.24056007393715</v>
      </c>
      <c r="P47">
        <v>59.904037743320366</v>
      </c>
      <c r="Q47">
        <v>5.3329836827060504</v>
      </c>
      <c r="R47">
        <v>10.367578639304091</v>
      </c>
      <c r="S47">
        <v>6.4475811865407318</v>
      </c>
      <c r="T47">
        <v>0</v>
      </c>
      <c r="U47">
        <v>318.54693755116972</v>
      </c>
      <c r="V47">
        <v>5.0706671052631584</v>
      </c>
      <c r="W47">
        <v>11.344694357654431</v>
      </c>
      <c r="X47">
        <v>36.069647799633131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13.184084311505124</v>
      </c>
      <c r="AL47">
        <v>0.56806750000000006</v>
      </c>
      <c r="AM47">
        <v>0</v>
      </c>
      <c r="AN47">
        <v>0</v>
      </c>
      <c r="AO47">
        <v>0</v>
      </c>
      <c r="AP47">
        <v>0.12524806947638775</v>
      </c>
      <c r="AQ47">
        <v>0</v>
      </c>
      <c r="AR47">
        <v>0.53976999999999997</v>
      </c>
      <c r="AS47">
        <v>5.9199525000000008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655.48765953369093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86.622278246784361</v>
      </c>
      <c r="L48">
        <v>41.859619263868673</v>
      </c>
      <c r="M48">
        <v>0</v>
      </c>
      <c r="N48">
        <v>28.873888612244897</v>
      </c>
      <c r="O48">
        <v>24.24056007393715</v>
      </c>
      <c r="P48">
        <v>59.904037743320366</v>
      </c>
      <c r="Q48">
        <v>5.3329836827060504</v>
      </c>
      <c r="R48">
        <v>10.367578639304091</v>
      </c>
      <c r="S48">
        <v>6.4475811865407318</v>
      </c>
      <c r="T48">
        <v>0</v>
      </c>
      <c r="U48">
        <v>318.54693755116972</v>
      </c>
      <c r="V48">
        <v>5.0706671052631584</v>
      </c>
      <c r="W48">
        <v>11.344694357654431</v>
      </c>
      <c r="X48">
        <v>36.069647799633131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13.184084311505124</v>
      </c>
      <c r="AL48">
        <v>0.56806750000000006</v>
      </c>
      <c r="AM48">
        <v>0</v>
      </c>
      <c r="AN48">
        <v>0</v>
      </c>
      <c r="AO48">
        <v>0</v>
      </c>
      <c r="AP48">
        <v>0.12524806947638775</v>
      </c>
      <c r="AQ48">
        <v>0</v>
      </c>
      <c r="AR48">
        <v>0.53976999999999997</v>
      </c>
      <c r="AS48">
        <v>1.1511017479928636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650.71926395289756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86.620477799620375</v>
      </c>
      <c r="L49">
        <v>22.140104106061745</v>
      </c>
      <c r="M49">
        <v>0</v>
      </c>
      <c r="N49">
        <v>28.873888612244897</v>
      </c>
      <c r="O49">
        <v>24.24056007393715</v>
      </c>
      <c r="P49">
        <v>59.904037743320366</v>
      </c>
      <c r="Q49">
        <v>5.3329836827060504</v>
      </c>
      <c r="R49">
        <v>10.367578639304091</v>
      </c>
      <c r="S49">
        <v>6.4475811865407318</v>
      </c>
      <c r="T49">
        <v>0</v>
      </c>
      <c r="U49">
        <v>318.54693755116972</v>
      </c>
      <c r="V49">
        <v>5.0706671052631584</v>
      </c>
      <c r="W49">
        <v>11.344694357654431</v>
      </c>
      <c r="X49">
        <v>36.069647799633131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13.184084311505124</v>
      </c>
      <c r="AL49">
        <v>0.56806750000000006</v>
      </c>
      <c r="AM49">
        <v>0</v>
      </c>
      <c r="AN49">
        <v>0</v>
      </c>
      <c r="AO49">
        <v>0</v>
      </c>
      <c r="AP49">
        <v>0.12524806947638775</v>
      </c>
      <c r="AQ49">
        <v>0</v>
      </c>
      <c r="AR49">
        <v>0.53976999999999997</v>
      </c>
      <c r="AS49">
        <v>1.1511017479928636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630.99794834792658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86.621985379673959</v>
      </c>
      <c r="L50">
        <v>22.140104106061745</v>
      </c>
      <c r="M50">
        <v>0</v>
      </c>
      <c r="N50">
        <v>28.873888612244897</v>
      </c>
      <c r="O50">
        <v>24.24056007393715</v>
      </c>
      <c r="P50">
        <v>59.904037743320366</v>
      </c>
      <c r="Q50">
        <v>2.8907456355795147</v>
      </c>
      <c r="R50">
        <v>10.367578639304091</v>
      </c>
      <c r="S50">
        <v>3.8497868991228068</v>
      </c>
      <c r="T50">
        <v>0</v>
      </c>
      <c r="U50">
        <v>318.54693755116972</v>
      </c>
      <c r="V50">
        <v>5.0706671052631584</v>
      </c>
      <c r="W50">
        <v>11.344694357654431</v>
      </c>
      <c r="X50">
        <v>36.069647799633131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13.184084311505124</v>
      </c>
      <c r="AL50">
        <v>0.56806750000000006</v>
      </c>
      <c r="AM50">
        <v>0</v>
      </c>
      <c r="AN50">
        <v>0</v>
      </c>
      <c r="AO50">
        <v>0</v>
      </c>
      <c r="AP50">
        <v>0.12524806947638775</v>
      </c>
      <c r="AQ50">
        <v>0</v>
      </c>
      <c r="AR50">
        <v>0.53976999999999997</v>
      </c>
      <c r="AS50">
        <v>1.1511017479928636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625.95942359343576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86.398450959420686</v>
      </c>
      <c r="L51">
        <v>22.140104106061745</v>
      </c>
      <c r="M51">
        <v>0</v>
      </c>
      <c r="N51">
        <v>28.873888612244897</v>
      </c>
      <c r="O51">
        <v>24.24056007393715</v>
      </c>
      <c r="P51">
        <v>59.904037743320366</v>
      </c>
      <c r="Q51">
        <v>2.8907456355795147</v>
      </c>
      <c r="R51">
        <v>10.367578639304091</v>
      </c>
      <c r="S51">
        <v>3.8497868991228068</v>
      </c>
      <c r="T51">
        <v>0</v>
      </c>
      <c r="U51">
        <v>318.54693755116972</v>
      </c>
      <c r="V51">
        <v>5.0706671052631584</v>
      </c>
      <c r="W51">
        <v>11.344694357654431</v>
      </c>
      <c r="X51">
        <v>36.069647799633131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13.184084311505124</v>
      </c>
      <c r="AL51">
        <v>0.56806750000000006</v>
      </c>
      <c r="AM51">
        <v>0</v>
      </c>
      <c r="AN51">
        <v>0</v>
      </c>
      <c r="AO51">
        <v>0</v>
      </c>
      <c r="AP51">
        <v>0.12524806947638775</v>
      </c>
      <c r="AQ51">
        <v>0</v>
      </c>
      <c r="AR51">
        <v>6.4772400000000001</v>
      </c>
      <c r="AS51">
        <v>1.9733175000000003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632.49557492518977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86.620763078733106</v>
      </c>
      <c r="L52">
        <v>22.140104106061745</v>
      </c>
      <c r="M52">
        <v>0</v>
      </c>
      <c r="N52">
        <v>28.873888612244897</v>
      </c>
      <c r="O52">
        <v>24.24056007393715</v>
      </c>
      <c r="P52">
        <v>59.904037743320366</v>
      </c>
      <c r="Q52">
        <v>2.8907456355795147</v>
      </c>
      <c r="R52">
        <v>10.367578639304091</v>
      </c>
      <c r="S52">
        <v>3.8497868991228068</v>
      </c>
      <c r="T52">
        <v>0</v>
      </c>
      <c r="U52">
        <v>318.54693755116972</v>
      </c>
      <c r="V52">
        <v>5.0706671052631584</v>
      </c>
      <c r="W52">
        <v>11.344694357654431</v>
      </c>
      <c r="X52">
        <v>36.069647799633131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13.184084311505124</v>
      </c>
      <c r="AL52">
        <v>0.56806750000000006</v>
      </c>
      <c r="AM52">
        <v>0</v>
      </c>
      <c r="AN52">
        <v>0</v>
      </c>
      <c r="AO52">
        <v>0</v>
      </c>
      <c r="AP52">
        <v>0.12524806947638775</v>
      </c>
      <c r="AQ52">
        <v>0</v>
      </c>
      <c r="AR52">
        <v>6.4772400000000001</v>
      </c>
      <c r="AS52">
        <v>1.9733175000000003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632.71788704450216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86.629358752707887</v>
      </c>
      <c r="L53">
        <v>22.139736851303454</v>
      </c>
      <c r="M53">
        <v>0</v>
      </c>
      <c r="N53">
        <v>28.873888612244897</v>
      </c>
      <c r="O53">
        <v>24.24056007393715</v>
      </c>
      <c r="P53">
        <v>59.904037743320366</v>
      </c>
      <c r="Q53">
        <v>2.8708574376686453</v>
      </c>
      <c r="R53">
        <v>10.367578639304091</v>
      </c>
      <c r="S53">
        <v>3.7023471466431093</v>
      </c>
      <c r="T53">
        <v>0</v>
      </c>
      <c r="U53">
        <v>318.54693755116972</v>
      </c>
      <c r="V53">
        <v>5.0706671052631584</v>
      </c>
      <c r="W53">
        <v>11.344694357654431</v>
      </c>
      <c r="X53">
        <v>36.069647799633131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13.184084311505124</v>
      </c>
      <c r="AL53">
        <v>0.56806750000000006</v>
      </c>
      <c r="AM53">
        <v>0</v>
      </c>
      <c r="AN53">
        <v>0</v>
      </c>
      <c r="AO53">
        <v>0</v>
      </c>
      <c r="AP53">
        <v>0.12524806947638775</v>
      </c>
      <c r="AQ53">
        <v>0</v>
      </c>
      <c r="AR53">
        <v>1.0795399999999999</v>
      </c>
      <c r="AS53">
        <v>1.1182132500000002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626.30598326332802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86.629358752707887</v>
      </c>
      <c r="L54">
        <v>22.139736851303454</v>
      </c>
      <c r="M54">
        <v>0</v>
      </c>
      <c r="N54">
        <v>28.873888612244897</v>
      </c>
      <c r="O54">
        <v>24.24056007393715</v>
      </c>
      <c r="P54">
        <v>59.904037743320366</v>
      </c>
      <c r="Q54">
        <v>2.8708574376686453</v>
      </c>
      <c r="R54">
        <v>5.7787453793484271</v>
      </c>
      <c r="S54">
        <v>3.7023471466431093</v>
      </c>
      <c r="T54">
        <v>0</v>
      </c>
      <c r="U54">
        <v>318.54693755116972</v>
      </c>
      <c r="V54">
        <v>2.8903542160945417</v>
      </c>
      <c r="W54">
        <v>11.344694357654431</v>
      </c>
      <c r="X54">
        <v>36.069647799633131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13.184084311505124</v>
      </c>
      <c r="AL54">
        <v>0.56806750000000006</v>
      </c>
      <c r="AM54">
        <v>0</v>
      </c>
      <c r="AN54">
        <v>0</v>
      </c>
      <c r="AO54">
        <v>0</v>
      </c>
      <c r="AP54">
        <v>0.12524806947638775</v>
      </c>
      <c r="AQ54">
        <v>0</v>
      </c>
      <c r="AR54">
        <v>0.53976999999999997</v>
      </c>
      <c r="AS54">
        <v>1.1182132500000002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618.99706711420379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86.620563424651394</v>
      </c>
      <c r="L55">
        <v>22.689739493260124</v>
      </c>
      <c r="M55">
        <v>0</v>
      </c>
      <c r="N55">
        <v>28.873888612244897</v>
      </c>
      <c r="O55">
        <v>24.24056007393715</v>
      </c>
      <c r="P55">
        <v>59.904037743320366</v>
      </c>
      <c r="Q55">
        <v>4.0590224466019418</v>
      </c>
      <c r="R55">
        <v>5.7787453793484271</v>
      </c>
      <c r="S55">
        <v>4.4391049424964937</v>
      </c>
      <c r="T55">
        <v>0</v>
      </c>
      <c r="U55">
        <v>318.54693755116972</v>
      </c>
      <c r="V55">
        <v>2.8903542160945417</v>
      </c>
      <c r="W55">
        <v>11.344694357654431</v>
      </c>
      <c r="X55">
        <v>36.069647799633131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13.184084311505124</v>
      </c>
      <c r="AL55">
        <v>0.56806750000000006</v>
      </c>
      <c r="AM55">
        <v>0</v>
      </c>
      <c r="AN55">
        <v>0</v>
      </c>
      <c r="AO55">
        <v>0</v>
      </c>
      <c r="AP55">
        <v>0.12524806947638775</v>
      </c>
      <c r="AQ55">
        <v>0</v>
      </c>
      <c r="AR55">
        <v>0.67471249999999994</v>
      </c>
      <c r="AS55">
        <v>1.1182132500000002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621.12762167139419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86.620563424651394</v>
      </c>
      <c r="L56">
        <v>22.139669723228373</v>
      </c>
      <c r="M56">
        <v>0</v>
      </c>
      <c r="N56">
        <v>28.873888612244897</v>
      </c>
      <c r="O56">
        <v>24.24056007393715</v>
      </c>
      <c r="P56">
        <v>59.904037743320366</v>
      </c>
      <c r="Q56">
        <v>2.8708574376686453</v>
      </c>
      <c r="R56">
        <v>5.7787453793484271</v>
      </c>
      <c r="S56">
        <v>3.7023471466431093</v>
      </c>
      <c r="T56">
        <v>0</v>
      </c>
      <c r="U56">
        <v>318.54693755116972</v>
      </c>
      <c r="V56">
        <v>2.8903542160945417</v>
      </c>
      <c r="W56">
        <v>11.344694357654431</v>
      </c>
      <c r="X56">
        <v>36.069647799633131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13.184084311505124</v>
      </c>
      <c r="AL56">
        <v>0.56806750000000006</v>
      </c>
      <c r="AM56">
        <v>0</v>
      </c>
      <c r="AN56">
        <v>0</v>
      </c>
      <c r="AO56">
        <v>0</v>
      </c>
      <c r="AP56">
        <v>0.12524806947638775</v>
      </c>
      <c r="AQ56">
        <v>0</v>
      </c>
      <c r="AR56">
        <v>0.67471249999999994</v>
      </c>
      <c r="AS56">
        <v>1.1182132500000002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618.65262909657588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88.099136494619017</v>
      </c>
      <c r="L57">
        <v>22.139705497636733</v>
      </c>
      <c r="M57">
        <v>0</v>
      </c>
      <c r="N57">
        <v>28.873888612244897</v>
      </c>
      <c r="O57">
        <v>24.24056007393715</v>
      </c>
      <c r="P57">
        <v>59.904037743320366</v>
      </c>
      <c r="Q57">
        <v>2.8707668023032631</v>
      </c>
      <c r="R57">
        <v>5.7787453793484271</v>
      </c>
      <c r="S57">
        <v>3.7105279838457532</v>
      </c>
      <c r="T57">
        <v>0</v>
      </c>
      <c r="U57">
        <v>318.54693755116972</v>
      </c>
      <c r="V57">
        <v>2.8903542160945417</v>
      </c>
      <c r="W57">
        <v>5.7772452262848386</v>
      </c>
      <c r="X57">
        <v>19.559828150657946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13.184084311505124</v>
      </c>
      <c r="AL57">
        <v>0.56806750000000006</v>
      </c>
      <c r="AM57">
        <v>0</v>
      </c>
      <c r="AN57">
        <v>0</v>
      </c>
      <c r="AO57">
        <v>0</v>
      </c>
      <c r="AP57">
        <v>0.12524806947638775</v>
      </c>
      <c r="AQ57">
        <v>0</v>
      </c>
      <c r="AR57">
        <v>0.67471249999999994</v>
      </c>
      <c r="AS57">
        <v>1.1182132500000002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598.0620593624443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88.099136494619017</v>
      </c>
      <c r="L58">
        <v>21.060235718143058</v>
      </c>
      <c r="M58">
        <v>0</v>
      </c>
      <c r="N58">
        <v>28.873888612244897</v>
      </c>
      <c r="O58">
        <v>24.24056007393715</v>
      </c>
      <c r="P58">
        <v>59.904037743320366</v>
      </c>
      <c r="Q58">
        <v>2.6595258193473192</v>
      </c>
      <c r="R58">
        <v>5.7787453793484271</v>
      </c>
      <c r="S58">
        <v>3.1404468650338719</v>
      </c>
      <c r="T58">
        <v>0</v>
      </c>
      <c r="U58">
        <v>318.54693755116972</v>
      </c>
      <c r="V58">
        <v>2.8903542160945417</v>
      </c>
      <c r="W58">
        <v>5.7772452262848386</v>
      </c>
      <c r="X58">
        <v>19.250561689481266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13.184084311505124</v>
      </c>
      <c r="AL58">
        <v>0.56806750000000006</v>
      </c>
      <c r="AM58">
        <v>0</v>
      </c>
      <c r="AN58">
        <v>0</v>
      </c>
      <c r="AO58">
        <v>0</v>
      </c>
      <c r="AP58">
        <v>0.12524806947638775</v>
      </c>
      <c r="AQ58">
        <v>0</v>
      </c>
      <c r="AR58">
        <v>0.67471249999999994</v>
      </c>
      <c r="AS58">
        <v>1.1182132500000002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595.89200102000621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105.77030038055209</v>
      </c>
      <c r="L59">
        <v>22.140104106061745</v>
      </c>
      <c r="M59">
        <v>0</v>
      </c>
      <c r="N59">
        <v>28.873888612244897</v>
      </c>
      <c r="O59">
        <v>24.24056007393715</v>
      </c>
      <c r="P59">
        <v>59.904037743320366</v>
      </c>
      <c r="Q59">
        <v>2.8708574376686453</v>
      </c>
      <c r="R59">
        <v>5.7787453793484271</v>
      </c>
      <c r="S59">
        <v>3.5104272190121151</v>
      </c>
      <c r="T59">
        <v>0</v>
      </c>
      <c r="U59">
        <v>309.82903987439096</v>
      </c>
      <c r="V59">
        <v>2.8903542160945417</v>
      </c>
      <c r="W59">
        <v>5.7772452262848386</v>
      </c>
      <c r="X59">
        <v>19.250561689481266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13.184084311505124</v>
      </c>
      <c r="AL59">
        <v>0.56806750000000006</v>
      </c>
      <c r="AM59">
        <v>0</v>
      </c>
      <c r="AN59">
        <v>0</v>
      </c>
      <c r="AO59">
        <v>0</v>
      </c>
      <c r="AP59">
        <v>0.12524806947638775</v>
      </c>
      <c r="AQ59">
        <v>0</v>
      </c>
      <c r="AR59">
        <v>0.67471249999999994</v>
      </c>
      <c r="AS59">
        <v>1.1182132500000002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606.50644758937869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86.626566811522906</v>
      </c>
      <c r="L60">
        <v>22.140104106061745</v>
      </c>
      <c r="M60">
        <v>0</v>
      </c>
      <c r="N60">
        <v>28.873888612244897</v>
      </c>
      <c r="O60">
        <v>24.24056007393715</v>
      </c>
      <c r="P60">
        <v>59.904037743320366</v>
      </c>
      <c r="Q60">
        <v>2.8708574376686453</v>
      </c>
      <c r="R60">
        <v>5.7787453793484271</v>
      </c>
      <c r="S60">
        <v>3.7023471466431093</v>
      </c>
      <c r="T60">
        <v>0</v>
      </c>
      <c r="U60">
        <v>301.4319981123171</v>
      </c>
      <c r="V60">
        <v>2.8903542160945417</v>
      </c>
      <c r="W60">
        <v>5.7772452262848386</v>
      </c>
      <c r="X60">
        <v>19.250561689481266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13.184084311505124</v>
      </c>
      <c r="AL60">
        <v>0.56806750000000006</v>
      </c>
      <c r="AM60">
        <v>0</v>
      </c>
      <c r="AN60">
        <v>0</v>
      </c>
      <c r="AO60">
        <v>0</v>
      </c>
      <c r="AP60">
        <v>0.12524806947638775</v>
      </c>
      <c r="AQ60">
        <v>0</v>
      </c>
      <c r="AR60">
        <v>0.67471249999999994</v>
      </c>
      <c r="AS60">
        <v>1.1182132500000002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579.15759218590665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86.626566811522906</v>
      </c>
      <c r="L61">
        <v>22.140017414418324</v>
      </c>
      <c r="M61">
        <v>0</v>
      </c>
      <c r="N61">
        <v>28.873888612244897</v>
      </c>
      <c r="O61">
        <v>24.24056007393715</v>
      </c>
      <c r="P61">
        <v>59.904037743320366</v>
      </c>
      <c r="Q61">
        <v>2.8708574376686453</v>
      </c>
      <c r="R61">
        <v>5.7787453793484271</v>
      </c>
      <c r="S61">
        <v>3.7023471466431093</v>
      </c>
      <c r="T61">
        <v>0</v>
      </c>
      <c r="U61">
        <v>301.4319981123171</v>
      </c>
      <c r="V61">
        <v>2.8903542160945417</v>
      </c>
      <c r="W61">
        <v>5.7772452262848386</v>
      </c>
      <c r="X61">
        <v>19.250561689481266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13.184084311505124</v>
      </c>
      <c r="AL61">
        <v>0.56806750000000006</v>
      </c>
      <c r="AM61">
        <v>0</v>
      </c>
      <c r="AN61">
        <v>0</v>
      </c>
      <c r="AO61">
        <v>0</v>
      </c>
      <c r="AP61">
        <v>0.12524806947638775</v>
      </c>
      <c r="AQ61">
        <v>0</v>
      </c>
      <c r="AR61">
        <v>1.889195</v>
      </c>
      <c r="AS61">
        <v>1.1182132500000002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580.37198799426324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86.626566811522906</v>
      </c>
      <c r="L62">
        <v>22.140017414418324</v>
      </c>
      <c r="M62">
        <v>0</v>
      </c>
      <c r="N62">
        <v>28.873888612244897</v>
      </c>
      <c r="O62">
        <v>24.24056007393715</v>
      </c>
      <c r="P62">
        <v>59.904037743320366</v>
      </c>
      <c r="Q62">
        <v>2.8708574376686453</v>
      </c>
      <c r="R62">
        <v>5.7787453793484271</v>
      </c>
      <c r="S62">
        <v>3.7023471466431093</v>
      </c>
      <c r="T62">
        <v>0</v>
      </c>
      <c r="U62">
        <v>301.4319981123171</v>
      </c>
      <c r="V62">
        <v>2.8903542160945417</v>
      </c>
      <c r="W62">
        <v>5.7772452262848386</v>
      </c>
      <c r="X62">
        <v>19.250561689481266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13.184084311505124</v>
      </c>
      <c r="AL62">
        <v>0.56806750000000006</v>
      </c>
      <c r="AM62">
        <v>0</v>
      </c>
      <c r="AN62">
        <v>0</v>
      </c>
      <c r="AO62">
        <v>0</v>
      </c>
      <c r="AP62">
        <v>0.12524806947638775</v>
      </c>
      <c r="AQ62">
        <v>0</v>
      </c>
      <c r="AR62">
        <v>1.889195</v>
      </c>
      <c r="AS62">
        <v>1.1182132500000002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580.37198799426324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86.620620487106024</v>
      </c>
      <c r="L63">
        <v>22.140017414418324</v>
      </c>
      <c r="M63">
        <v>0</v>
      </c>
      <c r="N63">
        <v>28.873888612244897</v>
      </c>
      <c r="O63">
        <v>24.24056007393715</v>
      </c>
      <c r="P63">
        <v>59.904037743320366</v>
      </c>
      <c r="Q63">
        <v>2.8708574376686453</v>
      </c>
      <c r="R63">
        <v>5.7787453793484271</v>
      </c>
      <c r="S63">
        <v>3.7023471466431093</v>
      </c>
      <c r="T63">
        <v>0</v>
      </c>
      <c r="U63">
        <v>301.4319981123171</v>
      </c>
      <c r="V63">
        <v>2.8903542160945417</v>
      </c>
      <c r="W63">
        <v>5.7772452262848386</v>
      </c>
      <c r="X63">
        <v>19.250561689481266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13.184084311505124</v>
      </c>
      <c r="AL63">
        <v>0.56806750000000006</v>
      </c>
      <c r="AM63">
        <v>0</v>
      </c>
      <c r="AN63">
        <v>0</v>
      </c>
      <c r="AO63">
        <v>0</v>
      </c>
      <c r="AP63">
        <v>0.12524806947638775</v>
      </c>
      <c r="AQ63">
        <v>0</v>
      </c>
      <c r="AR63">
        <v>1.889195</v>
      </c>
      <c r="AS63">
        <v>1.1182132500000002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580.36604166984625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86.620524122630101</v>
      </c>
      <c r="L64">
        <v>22.140017414418324</v>
      </c>
      <c r="M64">
        <v>0</v>
      </c>
      <c r="N64">
        <v>28.873888612244897</v>
      </c>
      <c r="O64">
        <v>24.24056007393715</v>
      </c>
      <c r="P64">
        <v>59.904037743320366</v>
      </c>
      <c r="Q64">
        <v>2.8708574376686453</v>
      </c>
      <c r="R64">
        <v>5.7787453793484271</v>
      </c>
      <c r="S64">
        <v>3.7023471466431093</v>
      </c>
      <c r="T64">
        <v>0</v>
      </c>
      <c r="U64">
        <v>301.4319981123171</v>
      </c>
      <c r="V64">
        <v>2.8903542160945417</v>
      </c>
      <c r="W64">
        <v>5.7772452262848386</v>
      </c>
      <c r="X64">
        <v>19.250561689481266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13.184084311505124</v>
      </c>
      <c r="AL64">
        <v>0.56806750000000006</v>
      </c>
      <c r="AM64">
        <v>0</v>
      </c>
      <c r="AN64">
        <v>0</v>
      </c>
      <c r="AO64">
        <v>0</v>
      </c>
      <c r="AP64">
        <v>0.12524806947638775</v>
      </c>
      <c r="AQ64">
        <v>0</v>
      </c>
      <c r="AR64">
        <v>1.889195</v>
      </c>
      <c r="AS64">
        <v>1.1182132500000002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580.36594530537036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86.628018715813155</v>
      </c>
      <c r="L65">
        <v>22.140017414418324</v>
      </c>
      <c r="M65">
        <v>0</v>
      </c>
      <c r="N65">
        <v>28.873888612244897</v>
      </c>
      <c r="O65">
        <v>24.24056007393715</v>
      </c>
      <c r="P65">
        <v>59.904037743320366</v>
      </c>
      <c r="Q65">
        <v>2.8708574376686453</v>
      </c>
      <c r="R65">
        <v>5.7787453793484271</v>
      </c>
      <c r="S65">
        <v>3.7023471466431093</v>
      </c>
      <c r="T65">
        <v>0</v>
      </c>
      <c r="U65">
        <v>301.4319981123171</v>
      </c>
      <c r="V65">
        <v>2.8903542160945417</v>
      </c>
      <c r="W65">
        <v>5.7772452262848386</v>
      </c>
      <c r="X65">
        <v>19.250561689481266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13.184084311505124</v>
      </c>
      <c r="AL65">
        <v>0.56806750000000006</v>
      </c>
      <c r="AM65">
        <v>0</v>
      </c>
      <c r="AN65">
        <v>0</v>
      </c>
      <c r="AO65">
        <v>0</v>
      </c>
      <c r="AP65">
        <v>0.12524806947638775</v>
      </c>
      <c r="AQ65">
        <v>0</v>
      </c>
      <c r="AR65">
        <v>1.889195</v>
      </c>
      <c r="AS65">
        <v>1.1182132500000002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580.37343989855344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86.620469442688119</v>
      </c>
      <c r="L66">
        <v>22.140017414418324</v>
      </c>
      <c r="M66">
        <v>0</v>
      </c>
      <c r="N66">
        <v>28.873888612244897</v>
      </c>
      <c r="O66">
        <v>24.24056007393715</v>
      </c>
      <c r="P66">
        <v>59.904037743320366</v>
      </c>
      <c r="Q66">
        <v>2.8708574376686453</v>
      </c>
      <c r="R66">
        <v>5.7787453793484271</v>
      </c>
      <c r="S66">
        <v>3.7023471466431093</v>
      </c>
      <c r="T66">
        <v>0</v>
      </c>
      <c r="U66">
        <v>301.4319981123171</v>
      </c>
      <c r="V66">
        <v>2.8903542160945417</v>
      </c>
      <c r="W66">
        <v>11.344694357654431</v>
      </c>
      <c r="X66">
        <v>36.069647799633131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13.184084311505124</v>
      </c>
      <c r="AL66">
        <v>0.56806750000000006</v>
      </c>
      <c r="AM66">
        <v>0</v>
      </c>
      <c r="AN66">
        <v>0</v>
      </c>
      <c r="AO66">
        <v>0</v>
      </c>
      <c r="AP66">
        <v>0.12524806947638775</v>
      </c>
      <c r="AQ66">
        <v>0</v>
      </c>
      <c r="AR66">
        <v>1.889195</v>
      </c>
      <c r="AS66">
        <v>1.1182132500000002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602.75242586694981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86.627765798694497</v>
      </c>
      <c r="L67">
        <v>22.140017414418324</v>
      </c>
      <c r="M67">
        <v>0</v>
      </c>
      <c r="N67">
        <v>28.873888612244897</v>
      </c>
      <c r="O67">
        <v>24.24056007393715</v>
      </c>
      <c r="P67">
        <v>59.904037743320366</v>
      </c>
      <c r="Q67">
        <v>2.8708574376686453</v>
      </c>
      <c r="R67">
        <v>5.7787453793484271</v>
      </c>
      <c r="S67">
        <v>3.7023471466431093</v>
      </c>
      <c r="T67">
        <v>0</v>
      </c>
      <c r="U67">
        <v>301.4319981123171</v>
      </c>
      <c r="V67">
        <v>2.8903542160945417</v>
      </c>
      <c r="W67">
        <v>11.344694357654431</v>
      </c>
      <c r="X67">
        <v>36.069647799633131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13.184084311505124</v>
      </c>
      <c r="AL67">
        <v>0.56806750000000006</v>
      </c>
      <c r="AM67">
        <v>0</v>
      </c>
      <c r="AN67">
        <v>0</v>
      </c>
      <c r="AO67">
        <v>0</v>
      </c>
      <c r="AP67">
        <v>9.3936115596686035E-2</v>
      </c>
      <c r="AQ67">
        <v>0</v>
      </c>
      <c r="AR67">
        <v>6.4772400000000001</v>
      </c>
      <c r="AS67">
        <v>1.1182132500000002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607.31645526907653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86.629358752707887</v>
      </c>
      <c r="L68">
        <v>22.140104106061745</v>
      </c>
      <c r="M68">
        <v>0</v>
      </c>
      <c r="N68">
        <v>28.873888612244897</v>
      </c>
      <c r="O68">
        <v>24.24056007393715</v>
      </c>
      <c r="P68">
        <v>59.904037743320366</v>
      </c>
      <c r="Q68">
        <v>2.8708574376686453</v>
      </c>
      <c r="R68">
        <v>9.8773898914888143</v>
      </c>
      <c r="S68">
        <v>3.7023471466431093</v>
      </c>
      <c r="T68">
        <v>0</v>
      </c>
      <c r="U68">
        <v>301.4319981123171</v>
      </c>
      <c r="V68">
        <v>5.0706671052631584</v>
      </c>
      <c r="W68">
        <v>11.344694357654431</v>
      </c>
      <c r="X68">
        <v>36.069647799633131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4.0288898522992982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13.184084311505124</v>
      </c>
      <c r="AL68">
        <v>0.56806750000000006</v>
      </c>
      <c r="AM68">
        <v>0</v>
      </c>
      <c r="AN68">
        <v>0</v>
      </c>
      <c r="AO68">
        <v>0</v>
      </c>
      <c r="AP68">
        <v>9.3936115596686035E-2</v>
      </c>
      <c r="AQ68">
        <v>0</v>
      </c>
      <c r="AR68">
        <v>3.2386200000000001</v>
      </c>
      <c r="AS68">
        <v>1.1182132500000002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614.3873621683415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157.09009011312182</v>
      </c>
      <c r="L69">
        <v>41.859619263868673</v>
      </c>
      <c r="M69">
        <v>0</v>
      </c>
      <c r="N69">
        <v>28.873888612244897</v>
      </c>
      <c r="O69">
        <v>24.24056007393715</v>
      </c>
      <c r="P69">
        <v>59.904037743320366</v>
      </c>
      <c r="Q69">
        <v>5.3329836827060504</v>
      </c>
      <c r="R69">
        <v>10.356754628431373</v>
      </c>
      <c r="S69">
        <v>6.3103034386317907</v>
      </c>
      <c r="T69">
        <v>0</v>
      </c>
      <c r="U69">
        <v>262.72271713904098</v>
      </c>
      <c r="V69">
        <v>5.0706671052631584</v>
      </c>
      <c r="W69">
        <v>11.344694357654431</v>
      </c>
      <c r="X69">
        <v>36.069647799633131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13.184084311505124</v>
      </c>
      <c r="AL69">
        <v>0.56806750000000006</v>
      </c>
      <c r="AM69">
        <v>0</v>
      </c>
      <c r="AN69">
        <v>0</v>
      </c>
      <c r="AO69">
        <v>0</v>
      </c>
      <c r="AP69">
        <v>9.3936115596686035E-2</v>
      </c>
      <c r="AQ69">
        <v>0</v>
      </c>
      <c r="AR69">
        <v>3.2386200000000001</v>
      </c>
      <c r="AS69">
        <v>1.1182132500000002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676.03816998725495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157.09009011312182</v>
      </c>
      <c r="L70">
        <v>41.859619263868673</v>
      </c>
      <c r="M70">
        <v>0</v>
      </c>
      <c r="N70">
        <v>28.873888612244897</v>
      </c>
      <c r="O70">
        <v>24.24056007393715</v>
      </c>
      <c r="P70">
        <v>59.904037743320366</v>
      </c>
      <c r="Q70">
        <v>5.3329836827060504</v>
      </c>
      <c r="R70">
        <v>10.367578639304091</v>
      </c>
      <c r="S70">
        <v>6.4475811865407318</v>
      </c>
      <c r="T70">
        <v>0</v>
      </c>
      <c r="U70">
        <v>262.72271713904098</v>
      </c>
      <c r="V70">
        <v>5.0706671052631584</v>
      </c>
      <c r="W70">
        <v>11.344694357654431</v>
      </c>
      <c r="X70">
        <v>36.069647799633131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11.413923738500527</v>
      </c>
      <c r="AI70">
        <v>0</v>
      </c>
      <c r="AJ70">
        <v>0</v>
      </c>
      <c r="AK70">
        <v>13.184084311505124</v>
      </c>
      <c r="AL70">
        <v>0.56806750000000006</v>
      </c>
      <c r="AM70">
        <v>0</v>
      </c>
      <c r="AN70">
        <v>0</v>
      </c>
      <c r="AO70">
        <v>0</v>
      </c>
      <c r="AP70">
        <v>9.3936115596686035E-2</v>
      </c>
      <c r="AQ70">
        <v>0</v>
      </c>
      <c r="AR70">
        <v>3.2386200000000001</v>
      </c>
      <c r="AS70">
        <v>1.1182132500000002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682.96980048453713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157.09009011312182</v>
      </c>
      <c r="L71">
        <v>41.859619263868673</v>
      </c>
      <c r="M71">
        <v>0</v>
      </c>
      <c r="N71">
        <v>28.873888612244897</v>
      </c>
      <c r="O71">
        <v>24.24056007393715</v>
      </c>
      <c r="P71">
        <v>59.904037743320366</v>
      </c>
      <c r="Q71">
        <v>5.3329836827060504</v>
      </c>
      <c r="R71">
        <v>10.367578639304091</v>
      </c>
      <c r="S71">
        <v>6.4475811865407318</v>
      </c>
      <c r="T71">
        <v>0</v>
      </c>
      <c r="U71">
        <v>262.72271713904098</v>
      </c>
      <c r="V71">
        <v>5.0706671052631584</v>
      </c>
      <c r="W71">
        <v>11.344694357654431</v>
      </c>
      <c r="X71">
        <v>36.069647799633131</v>
      </c>
      <c r="Y71">
        <v>0</v>
      </c>
      <c r="Z71">
        <v>0</v>
      </c>
      <c r="AA71">
        <v>0</v>
      </c>
      <c r="AB71">
        <v>0.81475618649662418</v>
      </c>
      <c r="AC71">
        <v>0</v>
      </c>
      <c r="AD71">
        <v>0</v>
      </c>
      <c r="AE71">
        <v>4.0288898522992982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13.184084311505124</v>
      </c>
      <c r="AL71">
        <v>0.56806750000000006</v>
      </c>
      <c r="AM71">
        <v>0.81475618649662418</v>
      </c>
      <c r="AN71">
        <v>0</v>
      </c>
      <c r="AO71">
        <v>0</v>
      </c>
      <c r="AP71">
        <v>9.3936115596686035E-2</v>
      </c>
      <c r="AQ71">
        <v>0</v>
      </c>
      <c r="AR71">
        <v>0.80965500000000001</v>
      </c>
      <c r="AS71">
        <v>1.1182132500000002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687.88888561902991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157.09009011312182</v>
      </c>
      <c r="L72">
        <v>41.859619263868673</v>
      </c>
      <c r="M72">
        <v>0</v>
      </c>
      <c r="N72">
        <v>28.873888612244897</v>
      </c>
      <c r="O72">
        <v>24.24056007393715</v>
      </c>
      <c r="P72">
        <v>59.904037743320366</v>
      </c>
      <c r="Q72">
        <v>5.3329836827060504</v>
      </c>
      <c r="R72">
        <v>10.367578639304091</v>
      </c>
      <c r="S72">
        <v>6.4475811865407318</v>
      </c>
      <c r="T72">
        <v>0</v>
      </c>
      <c r="U72">
        <v>262.72271713904098</v>
      </c>
      <c r="V72">
        <v>5.0706671052631584</v>
      </c>
      <c r="W72">
        <v>11.344694357654431</v>
      </c>
      <c r="X72">
        <v>36.069647799633131</v>
      </c>
      <c r="Y72">
        <v>0</v>
      </c>
      <c r="Z72">
        <v>0.26892250000000001</v>
      </c>
      <c r="AA72">
        <v>1.7188023260665732</v>
      </c>
      <c r="AB72">
        <v>3.1938443729932486</v>
      </c>
      <c r="AC72">
        <v>0</v>
      </c>
      <c r="AD72">
        <v>2.2333061638909921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13.184084311505124</v>
      </c>
      <c r="AL72">
        <v>1.7042025000000001</v>
      </c>
      <c r="AM72">
        <v>3.8638999891973005</v>
      </c>
      <c r="AN72">
        <v>0</v>
      </c>
      <c r="AO72">
        <v>0</v>
      </c>
      <c r="AP72">
        <v>9.3936115596686035E-2</v>
      </c>
      <c r="AQ72">
        <v>0</v>
      </c>
      <c r="AR72">
        <v>0.80965500000000001</v>
      </c>
      <c r="AS72">
        <v>4.0781895000000006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707.3759496481847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157.09009011312182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59.904037743320366</v>
      </c>
      <c r="Q73">
        <v>5.3329836827060504</v>
      </c>
      <c r="R73">
        <v>10.367578639304091</v>
      </c>
      <c r="S73">
        <v>6.4475811865407318</v>
      </c>
      <c r="T73">
        <v>0</v>
      </c>
      <c r="U73">
        <v>262.72271713904098</v>
      </c>
      <c r="V73">
        <v>5.0706671052631584</v>
      </c>
      <c r="W73">
        <v>11.344694357654431</v>
      </c>
      <c r="X73">
        <v>36.069647799633131</v>
      </c>
      <c r="Y73">
        <v>0</v>
      </c>
      <c r="Z73">
        <v>4.7825177400000003</v>
      </c>
      <c r="AA73">
        <v>3.3989796296296304</v>
      </c>
      <c r="AB73">
        <v>6.4398334000000013</v>
      </c>
      <c r="AC73">
        <v>0</v>
      </c>
      <c r="AD73">
        <v>4.4666120738077213</v>
      </c>
      <c r="AE73">
        <v>8.0577797045985964</v>
      </c>
      <c r="AF73">
        <v>0</v>
      </c>
      <c r="AG73">
        <v>0</v>
      </c>
      <c r="AH73">
        <v>28.592689061499474</v>
      </c>
      <c r="AI73">
        <v>0</v>
      </c>
      <c r="AJ73">
        <v>0</v>
      </c>
      <c r="AK73">
        <v>13.184084311505124</v>
      </c>
      <c r="AL73">
        <v>13.633620000000001</v>
      </c>
      <c r="AM73">
        <v>3.8638999891973005</v>
      </c>
      <c r="AN73">
        <v>0</v>
      </c>
      <c r="AO73">
        <v>0</v>
      </c>
      <c r="AP73">
        <v>9.3936115596686035E-2</v>
      </c>
      <c r="AQ73">
        <v>0</v>
      </c>
      <c r="AR73">
        <v>0.80965500000000001</v>
      </c>
      <c r="AS73">
        <v>4.0781895000000006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740.72586224247004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157.09009011312182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59.904037743320366</v>
      </c>
      <c r="Q74">
        <v>5.3329836827060504</v>
      </c>
      <c r="R74">
        <v>10.367578639304091</v>
      </c>
      <c r="S74">
        <v>6.4475811865407318</v>
      </c>
      <c r="T74">
        <v>0</v>
      </c>
      <c r="U74">
        <v>262.72271713904098</v>
      </c>
      <c r="V74">
        <v>5.0706671052631584</v>
      </c>
      <c r="W74">
        <v>11.344694357654431</v>
      </c>
      <c r="X74">
        <v>36.069647799633131</v>
      </c>
      <c r="Y74">
        <v>0</v>
      </c>
      <c r="Z74">
        <v>4.7825177400000003</v>
      </c>
      <c r="AA74">
        <v>5.4074675925925941</v>
      </c>
      <c r="AB74">
        <v>6.4398334000000013</v>
      </c>
      <c r="AC74">
        <v>0</v>
      </c>
      <c r="AD74">
        <v>6.6999182376987134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13.184084311505124</v>
      </c>
      <c r="AL74">
        <v>13.633620000000001</v>
      </c>
      <c r="AM74">
        <v>3.8638999891973005</v>
      </c>
      <c r="AN74">
        <v>0</v>
      </c>
      <c r="AO74">
        <v>0</v>
      </c>
      <c r="AP74">
        <v>9.3936115596686035E-2</v>
      </c>
      <c r="AQ74">
        <v>0</v>
      </c>
      <c r="AR74">
        <v>0.80965500000000001</v>
      </c>
      <c r="AS74">
        <v>2.3022037500000003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743.1916706193241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157.09009011312182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5.3329836827060504</v>
      </c>
      <c r="R75">
        <v>10.367578639304091</v>
      </c>
      <c r="S75">
        <v>6.4475811865407318</v>
      </c>
      <c r="T75">
        <v>0</v>
      </c>
      <c r="U75">
        <v>262.72271713904098</v>
      </c>
      <c r="V75">
        <v>5.0706671052631584</v>
      </c>
      <c r="W75">
        <v>11.344694357654431</v>
      </c>
      <c r="X75">
        <v>36.069647799633131</v>
      </c>
      <c r="Y75">
        <v>0</v>
      </c>
      <c r="Z75">
        <v>3.1883451599999999</v>
      </c>
      <c r="AA75">
        <v>6.3730868055555572</v>
      </c>
      <c r="AB75">
        <v>6.4398334000000013</v>
      </c>
      <c r="AC75">
        <v>0</v>
      </c>
      <c r="AD75">
        <v>6.6999182376987134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13.184084311505124</v>
      </c>
      <c r="AL75">
        <v>13.633620000000001</v>
      </c>
      <c r="AM75">
        <v>3.8638999891973005</v>
      </c>
      <c r="AN75">
        <v>0</v>
      </c>
      <c r="AO75">
        <v>0</v>
      </c>
      <c r="AP75">
        <v>9.3936115596686035E-2</v>
      </c>
      <c r="AQ75">
        <v>0</v>
      </c>
      <c r="AR75">
        <v>3.2386200000000001</v>
      </c>
      <c r="AS75">
        <v>1.90754025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744.59741875228701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157.09009011312182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59.904037743320366</v>
      </c>
      <c r="Q76">
        <v>5.3329836827060504</v>
      </c>
      <c r="R76">
        <v>10.367578639304091</v>
      </c>
      <c r="S76">
        <v>6.4475811865407318</v>
      </c>
      <c r="T76">
        <v>0</v>
      </c>
      <c r="U76">
        <v>262.72271713904098</v>
      </c>
      <c r="V76">
        <v>5.0706671052631584</v>
      </c>
      <c r="W76">
        <v>11.344694357654431</v>
      </c>
      <c r="X76">
        <v>36.069647799633131</v>
      </c>
      <c r="Y76">
        <v>0</v>
      </c>
      <c r="Z76">
        <v>3.1883451599999999</v>
      </c>
      <c r="AA76">
        <v>6.3730868055555572</v>
      </c>
      <c r="AB76">
        <v>6.4398334000000013</v>
      </c>
      <c r="AC76">
        <v>0</v>
      </c>
      <c r="AD76">
        <v>6.6999182376987134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13.184084311505124</v>
      </c>
      <c r="AL76">
        <v>13.633620000000001</v>
      </c>
      <c r="AM76">
        <v>3.8638999891973005</v>
      </c>
      <c r="AN76">
        <v>0</v>
      </c>
      <c r="AO76">
        <v>0</v>
      </c>
      <c r="AP76">
        <v>9.3936115596686035E-2</v>
      </c>
      <c r="AQ76">
        <v>0</v>
      </c>
      <c r="AR76">
        <v>3.2386200000000001</v>
      </c>
      <c r="AS76">
        <v>1.90754025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744.59741875228701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157.09009011312182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5.3329836827060504</v>
      </c>
      <c r="R77">
        <v>10.367578639304091</v>
      </c>
      <c r="S77">
        <v>6.4475811865407318</v>
      </c>
      <c r="T77">
        <v>0</v>
      </c>
      <c r="U77">
        <v>262.72271713904098</v>
      </c>
      <c r="V77">
        <v>5.0706671052631584</v>
      </c>
      <c r="W77">
        <v>11.344694357654431</v>
      </c>
      <c r="X77">
        <v>36.069647799633131</v>
      </c>
      <c r="Y77">
        <v>0</v>
      </c>
      <c r="Z77">
        <v>3.1883451599999999</v>
      </c>
      <c r="AA77">
        <v>6.3730868055555572</v>
      </c>
      <c r="AB77">
        <v>6.4398334000000013</v>
      </c>
      <c r="AC77">
        <v>0</v>
      </c>
      <c r="AD77">
        <v>6.6999182376987134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13.184084311505124</v>
      </c>
      <c r="AL77">
        <v>10.225215000000002</v>
      </c>
      <c r="AM77">
        <v>3.8638999891973005</v>
      </c>
      <c r="AN77">
        <v>0</v>
      </c>
      <c r="AO77">
        <v>0</v>
      </c>
      <c r="AP77">
        <v>9.3936115596686035E-2</v>
      </c>
      <c r="AQ77">
        <v>0</v>
      </c>
      <c r="AR77">
        <v>3.2386200000000001</v>
      </c>
      <c r="AS77">
        <v>1.90754025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741.18901375228711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157.09009011312182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5.3329836827060504</v>
      </c>
      <c r="R78">
        <v>10.367578639304091</v>
      </c>
      <c r="S78">
        <v>6.4475811865407318</v>
      </c>
      <c r="T78">
        <v>0</v>
      </c>
      <c r="U78">
        <v>262.72271713904098</v>
      </c>
      <c r="V78">
        <v>5.0706671052631584</v>
      </c>
      <c r="W78">
        <v>11.344694357654431</v>
      </c>
      <c r="X78">
        <v>36.069647799633131</v>
      </c>
      <c r="Y78">
        <v>0</v>
      </c>
      <c r="Z78">
        <v>3.1883451599999999</v>
      </c>
      <c r="AA78">
        <v>6.3730868055555572</v>
      </c>
      <c r="AB78">
        <v>6.4398334000000013</v>
      </c>
      <c r="AC78">
        <v>0</v>
      </c>
      <c r="AD78">
        <v>6.6999182376987134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13.184084311505124</v>
      </c>
      <c r="AL78">
        <v>10.225215000000002</v>
      </c>
      <c r="AM78">
        <v>3.8638999891973005</v>
      </c>
      <c r="AN78">
        <v>0</v>
      </c>
      <c r="AO78">
        <v>0</v>
      </c>
      <c r="AP78">
        <v>9.3936115596686035E-2</v>
      </c>
      <c r="AQ78">
        <v>0</v>
      </c>
      <c r="AR78">
        <v>3.2386200000000001</v>
      </c>
      <c r="AS78">
        <v>1.90754025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741.18901375228711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157.09009011312182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5.3329836827060504</v>
      </c>
      <c r="R79">
        <v>10.367578639304091</v>
      </c>
      <c r="S79">
        <v>6.4475811865407318</v>
      </c>
      <c r="T79">
        <v>0</v>
      </c>
      <c r="U79">
        <v>274.68274790643341</v>
      </c>
      <c r="V79">
        <v>5.0706671052631584</v>
      </c>
      <c r="W79">
        <v>11.344694357654431</v>
      </c>
      <c r="X79">
        <v>36.069647799633131</v>
      </c>
      <c r="Y79">
        <v>0</v>
      </c>
      <c r="Z79">
        <v>1.59417258</v>
      </c>
      <c r="AA79">
        <v>3.434514416666667</v>
      </c>
      <c r="AB79">
        <v>3.219916827006752</v>
      </c>
      <c r="AC79">
        <v>0</v>
      </c>
      <c r="AD79">
        <v>0</v>
      </c>
      <c r="AE79">
        <v>4.0288898522992982</v>
      </c>
      <c r="AF79">
        <v>0</v>
      </c>
      <c r="AG79">
        <v>0</v>
      </c>
      <c r="AH79">
        <v>22.874151299999998</v>
      </c>
      <c r="AI79">
        <v>0</v>
      </c>
      <c r="AJ79">
        <v>0</v>
      </c>
      <c r="AK79">
        <v>13.184084311505124</v>
      </c>
      <c r="AL79">
        <v>1.7042025000000001</v>
      </c>
      <c r="AM79">
        <v>3.8638999891973005</v>
      </c>
      <c r="AN79">
        <v>0</v>
      </c>
      <c r="AO79">
        <v>0</v>
      </c>
      <c r="AP79">
        <v>9.3936115596686035E-2</v>
      </c>
      <c r="AQ79">
        <v>0</v>
      </c>
      <c r="AR79">
        <v>3.2386200000000001</v>
      </c>
      <c r="AS79">
        <v>1.90754025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720.42802462629959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157.09009011312182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5.3329836827060504</v>
      </c>
      <c r="R80">
        <v>10.367578639304091</v>
      </c>
      <c r="S80">
        <v>6.4475811865407318</v>
      </c>
      <c r="T80">
        <v>0</v>
      </c>
      <c r="U80">
        <v>288.27134113990024</v>
      </c>
      <c r="V80">
        <v>5.0706671052631584</v>
      </c>
      <c r="W80">
        <v>11.344694357654431</v>
      </c>
      <c r="X80">
        <v>36.069647799633131</v>
      </c>
      <c r="Y80">
        <v>0</v>
      </c>
      <c r="Z80">
        <v>1.59417258</v>
      </c>
      <c r="AA80">
        <v>1.5449907407407411</v>
      </c>
      <c r="AB80">
        <v>3.219916827006752</v>
      </c>
      <c r="AC80">
        <v>0</v>
      </c>
      <c r="AD80">
        <v>0</v>
      </c>
      <c r="AE80">
        <v>4.0288898522992982</v>
      </c>
      <c r="AF80">
        <v>0</v>
      </c>
      <c r="AG80">
        <v>0</v>
      </c>
      <c r="AH80">
        <v>11.344467877001057</v>
      </c>
      <c r="AI80">
        <v>0</v>
      </c>
      <c r="AJ80">
        <v>0</v>
      </c>
      <c r="AK80">
        <v>13.184084311505124</v>
      </c>
      <c r="AL80">
        <v>0.56806750000000006</v>
      </c>
      <c r="AM80">
        <v>1.1406588135033759</v>
      </c>
      <c r="AN80">
        <v>0</v>
      </c>
      <c r="AO80">
        <v>0</v>
      </c>
      <c r="AP80">
        <v>9.3936115596686035E-2</v>
      </c>
      <c r="AQ80">
        <v>0</v>
      </c>
      <c r="AR80">
        <v>3.2386200000000001</v>
      </c>
      <c r="AS80">
        <v>1.90754025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716.73803458514772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157.09009011312182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5.3329836827060504</v>
      </c>
      <c r="R81">
        <v>10.367578639304091</v>
      </c>
      <c r="S81">
        <v>6.4475811865407318</v>
      </c>
      <c r="T81">
        <v>0</v>
      </c>
      <c r="U81">
        <v>262.72271713904098</v>
      </c>
      <c r="V81">
        <v>5.0706671052631584</v>
      </c>
      <c r="W81">
        <v>11.344694357654431</v>
      </c>
      <c r="X81">
        <v>36.069647799633131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5.5564739999999997</v>
      </c>
      <c r="AI81">
        <v>0</v>
      </c>
      <c r="AJ81">
        <v>0</v>
      </c>
      <c r="AK81">
        <v>13.184084311505124</v>
      </c>
      <c r="AL81">
        <v>0.34084050000000005</v>
      </c>
      <c r="AM81">
        <v>0</v>
      </c>
      <c r="AN81">
        <v>0</v>
      </c>
      <c r="AO81">
        <v>0</v>
      </c>
      <c r="AP81">
        <v>9.3936115596686035E-2</v>
      </c>
      <c r="AQ81">
        <v>0</v>
      </c>
      <c r="AR81">
        <v>3.2386200000000001</v>
      </c>
      <c r="AS81">
        <v>1.90754025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677.67445074603654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157.09009011312182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5.3329836827060504</v>
      </c>
      <c r="R82">
        <v>10.367578639304091</v>
      </c>
      <c r="S82">
        <v>6.4475811865407318</v>
      </c>
      <c r="T82">
        <v>0</v>
      </c>
      <c r="U82">
        <v>262.72271713904098</v>
      </c>
      <c r="V82">
        <v>5.0706671052631584</v>
      </c>
      <c r="W82">
        <v>11.344694357654431</v>
      </c>
      <c r="X82">
        <v>36.069647799633131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13.184084311505124</v>
      </c>
      <c r="AL82">
        <v>0.34084050000000005</v>
      </c>
      <c r="AM82">
        <v>0</v>
      </c>
      <c r="AN82">
        <v>0</v>
      </c>
      <c r="AO82">
        <v>0</v>
      </c>
      <c r="AP82">
        <v>9.3936115596686035E-2</v>
      </c>
      <c r="AQ82">
        <v>0</v>
      </c>
      <c r="AR82">
        <v>3.2386200000000001</v>
      </c>
      <c r="AS82">
        <v>1.90754025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672.11797674603656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157.09009011312182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59.904037743320366</v>
      </c>
      <c r="Q83">
        <v>5.3329836827060504</v>
      </c>
      <c r="R83">
        <v>10.367578639304091</v>
      </c>
      <c r="S83">
        <v>6.4475811865407318</v>
      </c>
      <c r="T83">
        <v>0</v>
      </c>
      <c r="U83">
        <v>262.72271713904098</v>
      </c>
      <c r="V83">
        <v>5.0706671052631584</v>
      </c>
      <c r="W83">
        <v>11.344694357654431</v>
      </c>
      <c r="X83">
        <v>36.069647799633131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13.184084311505124</v>
      </c>
      <c r="AL83">
        <v>0.34084050000000005</v>
      </c>
      <c r="AM83">
        <v>0</v>
      </c>
      <c r="AN83">
        <v>0</v>
      </c>
      <c r="AO83">
        <v>0</v>
      </c>
      <c r="AP83">
        <v>9.3936115596686035E-2</v>
      </c>
      <c r="AQ83">
        <v>0</v>
      </c>
      <c r="AR83">
        <v>3.2386200000000001</v>
      </c>
      <c r="AS83">
        <v>1.90754025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672.11797674603656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157.09009011312182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5.3329836827060504</v>
      </c>
      <c r="R84">
        <v>10.367578639304091</v>
      </c>
      <c r="S84">
        <v>6.4475811865407318</v>
      </c>
      <c r="T84">
        <v>0</v>
      </c>
      <c r="U84">
        <v>262.72271713904098</v>
      </c>
      <c r="V84">
        <v>5.0706671052631584</v>
      </c>
      <c r="W84">
        <v>11.344694357654431</v>
      </c>
      <c r="X84">
        <v>36.069647799633131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13.184084311505124</v>
      </c>
      <c r="AL84">
        <v>0.34084050000000005</v>
      </c>
      <c r="AM84">
        <v>0</v>
      </c>
      <c r="AN84">
        <v>0</v>
      </c>
      <c r="AO84">
        <v>0</v>
      </c>
      <c r="AP84">
        <v>9.3936115596686035E-2</v>
      </c>
      <c r="AQ84">
        <v>0</v>
      </c>
      <c r="AR84">
        <v>3.2386200000000001</v>
      </c>
      <c r="AS84">
        <v>1.90754025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672.11797674603656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157.09009011312182</v>
      </c>
      <c r="L85">
        <v>41.859619263868673</v>
      </c>
      <c r="M85">
        <v>0</v>
      </c>
      <c r="N85">
        <v>28.873888612244897</v>
      </c>
      <c r="O85">
        <v>24.24056007393715</v>
      </c>
      <c r="P85">
        <v>59.904037743320366</v>
      </c>
      <c r="Q85">
        <v>5.3329836827060504</v>
      </c>
      <c r="R85">
        <v>10.367578639304091</v>
      </c>
      <c r="S85">
        <v>6.4475811865407318</v>
      </c>
      <c r="T85">
        <v>0</v>
      </c>
      <c r="U85">
        <v>262.72271713904098</v>
      </c>
      <c r="V85">
        <v>5.0706671052631584</v>
      </c>
      <c r="W85">
        <v>11.344694357654431</v>
      </c>
      <c r="X85">
        <v>36.069647799633131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13.184084311505124</v>
      </c>
      <c r="AL85">
        <v>0.34084050000000005</v>
      </c>
      <c r="AM85">
        <v>0</v>
      </c>
      <c r="AN85">
        <v>0</v>
      </c>
      <c r="AO85">
        <v>0</v>
      </c>
      <c r="AP85">
        <v>9.3936115596686035E-2</v>
      </c>
      <c r="AQ85">
        <v>0</v>
      </c>
      <c r="AR85">
        <v>3.2386200000000001</v>
      </c>
      <c r="AS85">
        <v>1.90754025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672.11797674603656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157.09009011312182</v>
      </c>
      <c r="L86">
        <v>41.859619263868673</v>
      </c>
      <c r="M86">
        <v>0</v>
      </c>
      <c r="N86">
        <v>28.873888612244897</v>
      </c>
      <c r="O86">
        <v>24.24056007393715</v>
      </c>
      <c r="P86">
        <v>59.904037743320366</v>
      </c>
      <c r="Q86">
        <v>5.3329836827060504</v>
      </c>
      <c r="R86">
        <v>10.367578639304091</v>
      </c>
      <c r="S86">
        <v>6.4475811865407318</v>
      </c>
      <c r="T86">
        <v>0</v>
      </c>
      <c r="U86">
        <v>262.72271713904098</v>
      </c>
      <c r="V86">
        <v>5.0706671052631584</v>
      </c>
      <c r="W86">
        <v>11.344694357654431</v>
      </c>
      <c r="X86">
        <v>36.069647799633131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13.184084311505124</v>
      </c>
      <c r="AL86">
        <v>0.34084050000000005</v>
      </c>
      <c r="AM86">
        <v>0</v>
      </c>
      <c r="AN86">
        <v>0</v>
      </c>
      <c r="AO86">
        <v>0</v>
      </c>
      <c r="AP86">
        <v>9.3936115596686035E-2</v>
      </c>
      <c r="AQ86">
        <v>0</v>
      </c>
      <c r="AR86">
        <v>3.2386200000000001</v>
      </c>
      <c r="AS86">
        <v>1.90754025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672.11797674603656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139.56069756974276</v>
      </c>
      <c r="L87">
        <v>41.859619263868673</v>
      </c>
      <c r="M87">
        <v>0</v>
      </c>
      <c r="N87">
        <v>28.873888612244897</v>
      </c>
      <c r="O87">
        <v>24.24056007393715</v>
      </c>
      <c r="P87">
        <v>59.904037743320366</v>
      </c>
      <c r="Q87">
        <v>5.3329836827060504</v>
      </c>
      <c r="R87">
        <v>10.367578639304091</v>
      </c>
      <c r="S87">
        <v>6.4475811865407318</v>
      </c>
      <c r="T87">
        <v>0</v>
      </c>
      <c r="U87">
        <v>281.89666887548719</v>
      </c>
      <c r="V87">
        <v>5.0706671052631584</v>
      </c>
      <c r="W87">
        <v>11.344694357654431</v>
      </c>
      <c r="X87">
        <v>36.069647799633131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13.184084311505124</v>
      </c>
      <c r="AL87">
        <v>0.34084050000000005</v>
      </c>
      <c r="AM87">
        <v>0</v>
      </c>
      <c r="AN87">
        <v>0</v>
      </c>
      <c r="AO87">
        <v>0</v>
      </c>
      <c r="AP87">
        <v>9.3936115596686035E-2</v>
      </c>
      <c r="AQ87">
        <v>0</v>
      </c>
      <c r="AR87">
        <v>3.2386200000000001</v>
      </c>
      <c r="AS87">
        <v>1.90754025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673.76253593910371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139.56069756974276</v>
      </c>
      <c r="L88">
        <v>33.69015396364432</v>
      </c>
      <c r="M88">
        <v>0</v>
      </c>
      <c r="N88">
        <v>28.873888612244897</v>
      </c>
      <c r="O88">
        <v>24.24056007393715</v>
      </c>
      <c r="P88">
        <v>59.904037743320366</v>
      </c>
      <c r="Q88">
        <v>5.3329836827060504</v>
      </c>
      <c r="R88">
        <v>10.367578639304091</v>
      </c>
      <c r="S88">
        <v>6.4475811865407318</v>
      </c>
      <c r="T88">
        <v>0</v>
      </c>
      <c r="U88">
        <v>297.28345286318086</v>
      </c>
      <c r="V88">
        <v>5.0706671052631584</v>
      </c>
      <c r="W88">
        <v>11.344694357654431</v>
      </c>
      <c r="X88">
        <v>36.069647799633131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13.184084311505124</v>
      </c>
      <c r="AL88">
        <v>0.34084050000000005</v>
      </c>
      <c r="AM88">
        <v>0</v>
      </c>
      <c r="AN88">
        <v>0</v>
      </c>
      <c r="AO88">
        <v>0</v>
      </c>
      <c r="AP88">
        <v>9.3936115596686035E-2</v>
      </c>
      <c r="AQ88">
        <v>0</v>
      </c>
      <c r="AR88">
        <v>3.2386200000000001</v>
      </c>
      <c r="AS88">
        <v>1.90754025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680.979854626573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139.56069756974276</v>
      </c>
      <c r="L89">
        <v>33.69015396364432</v>
      </c>
      <c r="M89">
        <v>0</v>
      </c>
      <c r="N89">
        <v>28.873888612244897</v>
      </c>
      <c r="O89">
        <v>24.24056007393715</v>
      </c>
      <c r="P89">
        <v>59.904037743320366</v>
      </c>
      <c r="Q89">
        <v>5.3329836827060504</v>
      </c>
      <c r="R89">
        <v>10.367578639304091</v>
      </c>
      <c r="S89">
        <v>6.4475811865407318</v>
      </c>
      <c r="T89">
        <v>0</v>
      </c>
      <c r="U89">
        <v>309.97901209780224</v>
      </c>
      <c r="V89">
        <v>5.0706671052631584</v>
      </c>
      <c r="W89">
        <v>11.344694357654431</v>
      </c>
      <c r="X89">
        <v>36.069647799633131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13.184084311505124</v>
      </c>
      <c r="AL89">
        <v>0.34084050000000005</v>
      </c>
      <c r="AM89">
        <v>0</v>
      </c>
      <c r="AN89">
        <v>0</v>
      </c>
      <c r="AO89">
        <v>0</v>
      </c>
      <c r="AP89">
        <v>9.3936115596686035E-2</v>
      </c>
      <c r="AQ89">
        <v>0</v>
      </c>
      <c r="AR89">
        <v>3.2386200000000001</v>
      </c>
      <c r="AS89">
        <v>1.90754025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693.67541386119444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139.56069756974276</v>
      </c>
      <c r="L90">
        <v>33.69015396364432</v>
      </c>
      <c r="M90">
        <v>0</v>
      </c>
      <c r="N90">
        <v>28.873888612244897</v>
      </c>
      <c r="O90">
        <v>24.24056007393715</v>
      </c>
      <c r="P90">
        <v>59.904037743320366</v>
      </c>
      <c r="Q90">
        <v>5.3329836827060504</v>
      </c>
      <c r="R90">
        <v>10.367578639304091</v>
      </c>
      <c r="S90">
        <v>6.4475811865407318</v>
      </c>
      <c r="T90">
        <v>0</v>
      </c>
      <c r="U90">
        <v>317.29960642755736</v>
      </c>
      <c r="V90">
        <v>5.0706671052631584</v>
      </c>
      <c r="W90">
        <v>11.344694357654431</v>
      </c>
      <c r="X90">
        <v>36.069647799633131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4.0288898522992982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13.184084311505124</v>
      </c>
      <c r="AL90">
        <v>0.34084050000000005</v>
      </c>
      <c r="AM90">
        <v>0</v>
      </c>
      <c r="AN90">
        <v>0</v>
      </c>
      <c r="AO90">
        <v>0</v>
      </c>
      <c r="AP90">
        <v>9.3936115596686035E-2</v>
      </c>
      <c r="AQ90">
        <v>0</v>
      </c>
      <c r="AR90">
        <v>3.2386200000000001</v>
      </c>
      <c r="AS90">
        <v>1.90754025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700.99600819094951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86.188095328797488</v>
      </c>
      <c r="L91">
        <v>37.231135798426585</v>
      </c>
      <c r="M91">
        <v>0</v>
      </c>
      <c r="N91">
        <v>28.873888612244897</v>
      </c>
      <c r="O91">
        <v>24.24056007393715</v>
      </c>
      <c r="P91">
        <v>59.904037743320366</v>
      </c>
      <c r="Q91">
        <v>4.002235089625203</v>
      </c>
      <c r="R91">
        <v>5.9280387345513166</v>
      </c>
      <c r="S91">
        <v>3.8494238934850049</v>
      </c>
      <c r="T91">
        <v>0</v>
      </c>
      <c r="U91">
        <v>312.35728286395266</v>
      </c>
      <c r="V91">
        <v>5.0706671052631584</v>
      </c>
      <c r="W91">
        <v>11.344694357654431</v>
      </c>
      <c r="X91">
        <v>36.069647799633131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4.0288898522992982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13.184084311505124</v>
      </c>
      <c r="AL91">
        <v>0.34084050000000005</v>
      </c>
      <c r="AM91">
        <v>0</v>
      </c>
      <c r="AN91">
        <v>0</v>
      </c>
      <c r="AO91">
        <v>0</v>
      </c>
      <c r="AP91">
        <v>9.3936115596686035E-2</v>
      </c>
      <c r="AQ91">
        <v>0</v>
      </c>
      <c r="AR91">
        <v>3.7783899999999999</v>
      </c>
      <c r="AS91">
        <v>1.90754025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638.39338843029236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85.660187910627869</v>
      </c>
      <c r="L92">
        <v>29.170456291569817</v>
      </c>
      <c r="M92">
        <v>0</v>
      </c>
      <c r="N92">
        <v>28.873888612244897</v>
      </c>
      <c r="O92">
        <v>24.24056007393715</v>
      </c>
      <c r="P92">
        <v>59.904037743320366</v>
      </c>
      <c r="Q92">
        <v>2.8906326607028752</v>
      </c>
      <c r="R92">
        <v>5.7787453793484271</v>
      </c>
      <c r="S92">
        <v>3.8494238934850049</v>
      </c>
      <c r="T92">
        <v>0</v>
      </c>
      <c r="U92">
        <v>316.10873233551678</v>
      </c>
      <c r="V92">
        <v>5.0706671052631584</v>
      </c>
      <c r="W92">
        <v>11.344694357654431</v>
      </c>
      <c r="X92">
        <v>36.069647799633131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4.0288898522992982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13.184084311505124</v>
      </c>
      <c r="AL92">
        <v>0.34084050000000005</v>
      </c>
      <c r="AM92">
        <v>0</v>
      </c>
      <c r="AN92">
        <v>0</v>
      </c>
      <c r="AO92">
        <v>0</v>
      </c>
      <c r="AP92">
        <v>9.3936115596686035E-2</v>
      </c>
      <c r="AQ92">
        <v>0</v>
      </c>
      <c r="AR92">
        <v>3.7783899999999999</v>
      </c>
      <c r="AS92">
        <v>1.90754025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632.29535519270496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85.660187910627869</v>
      </c>
      <c r="L93">
        <v>22.431061635826602</v>
      </c>
      <c r="M93">
        <v>0</v>
      </c>
      <c r="N93">
        <v>28.873888612244897</v>
      </c>
      <c r="O93">
        <v>24.24056007393715</v>
      </c>
      <c r="P93">
        <v>59.904037743320366</v>
      </c>
      <c r="Q93">
        <v>2.6516188043478257</v>
      </c>
      <c r="R93">
        <v>5.7787453793484271</v>
      </c>
      <c r="S93">
        <v>3.8497868991228068</v>
      </c>
      <c r="T93">
        <v>0</v>
      </c>
      <c r="U93">
        <v>318.53456823941843</v>
      </c>
      <c r="V93">
        <v>5.0706671052631584</v>
      </c>
      <c r="W93">
        <v>11.344694357654431</v>
      </c>
      <c r="X93">
        <v>36.069647799633131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4.0288898522992982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13.184084311505124</v>
      </c>
      <c r="AL93">
        <v>0.34084050000000005</v>
      </c>
      <c r="AM93">
        <v>0</v>
      </c>
      <c r="AN93">
        <v>0</v>
      </c>
      <c r="AO93">
        <v>0</v>
      </c>
      <c r="AP93">
        <v>9.3936115596686035E-2</v>
      </c>
      <c r="AQ93">
        <v>0</v>
      </c>
      <c r="AR93">
        <v>3.7783899999999999</v>
      </c>
      <c r="AS93">
        <v>1.90754025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627.74314559014613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85.660187910627869</v>
      </c>
      <c r="L94">
        <v>22.139549268343092</v>
      </c>
      <c r="M94">
        <v>0</v>
      </c>
      <c r="N94">
        <v>28.873888612244897</v>
      </c>
      <c r="O94">
        <v>24.24056007393715</v>
      </c>
      <c r="P94">
        <v>59.904037743320366</v>
      </c>
      <c r="Q94">
        <v>2.8906326607028752</v>
      </c>
      <c r="R94">
        <v>5.7787453793484271</v>
      </c>
      <c r="S94">
        <v>3.8494238934850049</v>
      </c>
      <c r="T94">
        <v>0</v>
      </c>
      <c r="U94">
        <v>318.54693755116972</v>
      </c>
      <c r="V94">
        <v>5.0706671052631584</v>
      </c>
      <c r="W94">
        <v>11.344694357654431</v>
      </c>
      <c r="X94">
        <v>36.069647799633131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13.184084311505124</v>
      </c>
      <c r="AL94">
        <v>0.34084050000000005</v>
      </c>
      <c r="AM94">
        <v>0</v>
      </c>
      <c r="AN94">
        <v>0</v>
      </c>
      <c r="AO94">
        <v>0</v>
      </c>
      <c r="AP94">
        <v>9.3936115596686035E-2</v>
      </c>
      <c r="AQ94">
        <v>0</v>
      </c>
      <c r="AR94">
        <v>3.7783899999999999</v>
      </c>
      <c r="AS94">
        <v>1.90754025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623.67376353283191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85.660187910627869</v>
      </c>
      <c r="L95">
        <v>22.139549268343092</v>
      </c>
      <c r="M95">
        <v>0</v>
      </c>
      <c r="N95">
        <v>28.873888612244897</v>
      </c>
      <c r="O95">
        <v>24.24056007393715</v>
      </c>
      <c r="P95">
        <v>59.904037743320366</v>
      </c>
      <c r="Q95">
        <v>2.8906326607028752</v>
      </c>
      <c r="R95">
        <v>5.7787453793484271</v>
      </c>
      <c r="S95">
        <v>3.8494238934850049</v>
      </c>
      <c r="T95">
        <v>0</v>
      </c>
      <c r="U95">
        <v>318.54693755116972</v>
      </c>
      <c r="V95">
        <v>5.0706671052631584</v>
      </c>
      <c r="W95">
        <v>11.344694357654431</v>
      </c>
      <c r="X95">
        <v>36.069647799633131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13.184084311505124</v>
      </c>
      <c r="AL95">
        <v>0.56806750000000006</v>
      </c>
      <c r="AM95">
        <v>0</v>
      </c>
      <c r="AN95">
        <v>0</v>
      </c>
      <c r="AO95">
        <v>0</v>
      </c>
      <c r="AP95">
        <v>9.3936115596686035E-2</v>
      </c>
      <c r="AQ95">
        <v>0</v>
      </c>
      <c r="AR95">
        <v>3.7783899999999999</v>
      </c>
      <c r="AS95">
        <v>1.90754025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623.90099053283188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85.660187910627869</v>
      </c>
      <c r="L96">
        <v>22.139549268343092</v>
      </c>
      <c r="M96">
        <v>0</v>
      </c>
      <c r="N96">
        <v>28.873888612244897</v>
      </c>
      <c r="O96">
        <v>24.24056007393715</v>
      </c>
      <c r="P96">
        <v>59.904037743320366</v>
      </c>
      <c r="Q96">
        <v>2.8906326607028752</v>
      </c>
      <c r="R96">
        <v>5.7793216344015699</v>
      </c>
      <c r="S96">
        <v>3.8494238934850049</v>
      </c>
      <c r="T96">
        <v>0</v>
      </c>
      <c r="U96">
        <v>318.54693755116972</v>
      </c>
      <c r="V96">
        <v>5.0699631540697672</v>
      </c>
      <c r="W96">
        <v>11.344694357654431</v>
      </c>
      <c r="X96">
        <v>36.069647799633131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13.184084311505124</v>
      </c>
      <c r="AL96">
        <v>0.56806750000000006</v>
      </c>
      <c r="AM96">
        <v>0</v>
      </c>
      <c r="AN96">
        <v>0</v>
      </c>
      <c r="AO96">
        <v>0</v>
      </c>
      <c r="AP96">
        <v>9.3936115596686035E-2</v>
      </c>
      <c r="AQ96">
        <v>0</v>
      </c>
      <c r="AR96">
        <v>3.7783899999999999</v>
      </c>
      <c r="AS96">
        <v>1.90754025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623.90086283669166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85.660187910627869</v>
      </c>
      <c r="L97">
        <v>22.139549268343092</v>
      </c>
      <c r="M97">
        <v>0</v>
      </c>
      <c r="N97">
        <v>28.873888612244897</v>
      </c>
      <c r="O97">
        <v>24.24056007393715</v>
      </c>
      <c r="P97">
        <v>59.904037743320366</v>
      </c>
      <c r="Q97">
        <v>2.8906326607028752</v>
      </c>
      <c r="R97">
        <v>5.7793216344015699</v>
      </c>
      <c r="S97">
        <v>3.8494238934850049</v>
      </c>
      <c r="T97">
        <v>0</v>
      </c>
      <c r="U97">
        <v>318.54693755116972</v>
      </c>
      <c r="V97">
        <v>5.0699631540697672</v>
      </c>
      <c r="W97">
        <v>11.344694357654431</v>
      </c>
      <c r="X97">
        <v>36.069647799633131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13.184084311505124</v>
      </c>
      <c r="AL97">
        <v>0.56806750000000006</v>
      </c>
      <c r="AM97">
        <v>0</v>
      </c>
      <c r="AN97">
        <v>0</v>
      </c>
      <c r="AO97">
        <v>0</v>
      </c>
      <c r="AP97">
        <v>9.3936115596686035E-2</v>
      </c>
      <c r="AQ97">
        <v>0</v>
      </c>
      <c r="AR97">
        <v>2.0241375000000001</v>
      </c>
      <c r="AS97">
        <v>1.90754025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622.14661033669177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85.660187910627869</v>
      </c>
      <c r="L98">
        <v>22.139549268343092</v>
      </c>
      <c r="M98">
        <v>0</v>
      </c>
      <c r="N98">
        <v>28.873888612244897</v>
      </c>
      <c r="O98">
        <v>24.24056007393715</v>
      </c>
      <c r="P98">
        <v>59.904037743320366</v>
      </c>
      <c r="Q98">
        <v>2.8906326607028752</v>
      </c>
      <c r="R98">
        <v>5.7793216344015699</v>
      </c>
      <c r="S98">
        <v>3.8494238934850049</v>
      </c>
      <c r="T98">
        <v>0</v>
      </c>
      <c r="U98">
        <v>318.54693755116972</v>
      </c>
      <c r="V98">
        <v>5.0699631540697672</v>
      </c>
      <c r="W98">
        <v>11.344694357654431</v>
      </c>
      <c r="X98">
        <v>36.069647799633131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13.184084311505124</v>
      </c>
      <c r="AL98">
        <v>0.56806750000000006</v>
      </c>
      <c r="AM98">
        <v>0</v>
      </c>
      <c r="AN98">
        <v>0</v>
      </c>
      <c r="AO98">
        <v>0</v>
      </c>
      <c r="AP98">
        <v>9.3936115596686035E-2</v>
      </c>
      <c r="AQ98">
        <v>0</v>
      </c>
      <c r="AR98">
        <v>2.0241375000000001</v>
      </c>
      <c r="AS98">
        <v>1.90754025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622.14661033669177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2.7708299232421658</v>
      </c>
      <c r="L99">
        <f t="shared" si="2"/>
        <v>0.74865270316515453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1.4376969058396867</v>
      </c>
      <c r="Q99">
        <f t="shared" si="2"/>
        <v>9.712132064487769E-2</v>
      </c>
      <c r="R99">
        <f t="shared" si="2"/>
        <v>0.19479239554847366</v>
      </c>
      <c r="S99">
        <f t="shared" si="2"/>
        <v>0.12034587511854876</v>
      </c>
      <c r="T99">
        <f t="shared" si="2"/>
        <v>0</v>
      </c>
      <c r="U99">
        <f t="shared" si="2"/>
        <v>7.3435142751201203</v>
      </c>
      <c r="V99">
        <f t="shared" si="2"/>
        <v>0.10042958986379057</v>
      </c>
      <c r="W99">
        <f t="shared" si="2"/>
        <v>0.22769360417616569</v>
      </c>
      <c r="X99">
        <f t="shared" si="2"/>
        <v>0.72566401891295684</v>
      </c>
      <c r="Y99">
        <f t="shared" si="2"/>
        <v>0</v>
      </c>
      <c r="Z99">
        <f t="shared" si="2"/>
        <v>1.3286385034999999E-2</v>
      </c>
      <c r="AA99">
        <f t="shared" si="2"/>
        <v>2.0625529811093536E-2</v>
      </c>
      <c r="AB99">
        <f t="shared" si="2"/>
        <v>2.2664889346624157E-2</v>
      </c>
      <c r="AC99">
        <f t="shared" si="2"/>
        <v>0</v>
      </c>
      <c r="AD99">
        <f t="shared" si="2"/>
        <v>2.0988427100397427E-2</v>
      </c>
      <c r="AE99">
        <f t="shared" si="2"/>
        <v>6.5741419141114629E-2</v>
      </c>
      <c r="AF99">
        <f t="shared" si="2"/>
        <v>0</v>
      </c>
      <c r="AG99">
        <f t="shared" si="2"/>
        <v>0</v>
      </c>
      <c r="AH99">
        <f t="shared" si="2"/>
        <v>0.13654456047687433</v>
      </c>
      <c r="AI99">
        <f t="shared" si="2"/>
        <v>0</v>
      </c>
      <c r="AJ99">
        <f t="shared" si="2"/>
        <v>0</v>
      </c>
      <c r="AK99">
        <f t="shared" si="2"/>
        <v>0.31641802347612263</v>
      </c>
      <c r="AL99">
        <f t="shared" si="2"/>
        <v>6.4859106812500164E-2</v>
      </c>
      <c r="AM99">
        <f t="shared" si="2"/>
        <v>1.6288606695986502E-2</v>
      </c>
      <c r="AN99">
        <f t="shared" si="2"/>
        <v>0</v>
      </c>
      <c r="AO99">
        <f t="shared" si="2"/>
        <v>0</v>
      </c>
      <c r="AP99">
        <f t="shared" si="2"/>
        <v>1.9413453308415923E-3</v>
      </c>
      <c r="AQ99">
        <f t="shared" si="2"/>
        <v>0</v>
      </c>
      <c r="AR99">
        <f t="shared" si="2"/>
        <v>5.4348091874999983E-2</v>
      </c>
      <c r="AS99">
        <f t="shared" si="2"/>
        <v>4.4539419294937592E-2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15.819733184496812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4.5900366536085588</v>
      </c>
      <c r="L3">
        <v>206.48286733961461</v>
      </c>
      <c r="M3">
        <v>25.689233042751376</v>
      </c>
      <c r="N3">
        <v>34.884698122448981</v>
      </c>
      <c r="O3">
        <v>0</v>
      </c>
      <c r="P3">
        <v>37.08630879485483</v>
      </c>
      <c r="Q3">
        <v>3.5421761778907235</v>
      </c>
      <c r="R3">
        <v>6.8791925336821445</v>
      </c>
      <c r="S3">
        <v>4.3293520672182</v>
      </c>
      <c r="T3">
        <v>0</v>
      </c>
      <c r="U3">
        <v>24.739762156697342</v>
      </c>
      <c r="V3">
        <v>3.3698716617842877</v>
      </c>
      <c r="W3">
        <v>5.6499210019329906</v>
      </c>
      <c r="X3">
        <v>23.958916635120925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2.6204062500000003</v>
      </c>
      <c r="AG3">
        <v>12.835764942000001</v>
      </c>
      <c r="AH3">
        <v>0</v>
      </c>
      <c r="AI3">
        <v>0</v>
      </c>
      <c r="AJ3">
        <v>0</v>
      </c>
      <c r="AK3">
        <v>15.924803048305753</v>
      </c>
      <c r="AL3">
        <v>0</v>
      </c>
      <c r="AM3">
        <v>0</v>
      </c>
      <c r="AN3">
        <v>0.77332999999999996</v>
      </c>
      <c r="AO3">
        <v>0</v>
      </c>
      <c r="AP3">
        <v>3.7826436454018224E-2</v>
      </c>
      <c r="AQ3">
        <v>0</v>
      </c>
      <c r="AR3">
        <v>0.48899812500000001</v>
      </c>
      <c r="AS3">
        <v>1.3902829716027358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415.84200788427228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4.9501648177047368</v>
      </c>
      <c r="L4">
        <v>206.48286733961461</v>
      </c>
      <c r="M4">
        <v>25.689233042751376</v>
      </c>
      <c r="N4">
        <v>34.884698122448981</v>
      </c>
      <c r="O4">
        <v>0</v>
      </c>
      <c r="P4">
        <v>37.08630879485483</v>
      </c>
      <c r="Q4">
        <v>3.5421761778907235</v>
      </c>
      <c r="R4">
        <v>6.8791925336821445</v>
      </c>
      <c r="S4">
        <v>4.3293520672182</v>
      </c>
      <c r="T4">
        <v>0</v>
      </c>
      <c r="U4">
        <v>24.739762156697342</v>
      </c>
      <c r="V4">
        <v>3.3698716617842877</v>
      </c>
      <c r="W4">
        <v>5.6499210019329906</v>
      </c>
      <c r="X4">
        <v>23.958916635120925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2.6204062500000003</v>
      </c>
      <c r="AG4">
        <v>12.835764942000001</v>
      </c>
      <c r="AH4">
        <v>0</v>
      </c>
      <c r="AI4">
        <v>0</v>
      </c>
      <c r="AJ4">
        <v>0</v>
      </c>
      <c r="AK4">
        <v>15.924803048305753</v>
      </c>
      <c r="AL4">
        <v>0</v>
      </c>
      <c r="AM4">
        <v>0</v>
      </c>
      <c r="AN4">
        <v>0.77332999999999996</v>
      </c>
      <c r="AO4">
        <v>0</v>
      </c>
      <c r="AP4">
        <v>3.7826436454018224E-2</v>
      </c>
      <c r="AQ4">
        <v>0</v>
      </c>
      <c r="AR4">
        <v>0.48899812500000001</v>
      </c>
      <c r="AS4">
        <v>1.3902829716027358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416.20213604836846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4.930006845510845</v>
      </c>
      <c r="L5">
        <v>206.48286733961461</v>
      </c>
      <c r="M5">
        <v>25.689233042751376</v>
      </c>
      <c r="N5">
        <v>34.884698122448981</v>
      </c>
      <c r="O5">
        <v>0</v>
      </c>
      <c r="P5">
        <v>37.08630879485483</v>
      </c>
      <c r="Q5">
        <v>3.5421761778907235</v>
      </c>
      <c r="R5">
        <v>6.8791925336821445</v>
      </c>
      <c r="S5">
        <v>4.3293520672182</v>
      </c>
      <c r="T5">
        <v>0</v>
      </c>
      <c r="U5">
        <v>24.739762156697342</v>
      </c>
      <c r="V5">
        <v>3.3698716617842877</v>
      </c>
      <c r="W5">
        <v>5.6499210019329906</v>
      </c>
      <c r="X5">
        <v>23.958916635120925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2.6204062500000003</v>
      </c>
      <c r="AG5">
        <v>12.835764942000001</v>
      </c>
      <c r="AH5">
        <v>0</v>
      </c>
      <c r="AI5">
        <v>0</v>
      </c>
      <c r="AJ5">
        <v>0</v>
      </c>
      <c r="AK5">
        <v>15.924803048305753</v>
      </c>
      <c r="AL5">
        <v>0</v>
      </c>
      <c r="AM5">
        <v>0</v>
      </c>
      <c r="AN5">
        <v>0.77332999999999996</v>
      </c>
      <c r="AO5">
        <v>0</v>
      </c>
      <c r="AP5">
        <v>3.7826436454018224E-2</v>
      </c>
      <c r="AQ5">
        <v>0</v>
      </c>
      <c r="AR5">
        <v>0.48899812500000001</v>
      </c>
      <c r="AS5">
        <v>1.3902829716027358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416.18197807617452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4.930006845510845</v>
      </c>
      <c r="L6">
        <v>206.48286733961461</v>
      </c>
      <c r="M6">
        <v>25.689233042751376</v>
      </c>
      <c r="N6">
        <v>34.884698122448981</v>
      </c>
      <c r="O6">
        <v>0</v>
      </c>
      <c r="P6">
        <v>37.08630879485483</v>
      </c>
      <c r="Q6">
        <v>3.5421761778907235</v>
      </c>
      <c r="R6">
        <v>6.8791925336821445</v>
      </c>
      <c r="S6">
        <v>4.3293520672182</v>
      </c>
      <c r="T6">
        <v>0</v>
      </c>
      <c r="U6">
        <v>24.739762156697342</v>
      </c>
      <c r="V6">
        <v>3.3698716617842877</v>
      </c>
      <c r="W6">
        <v>5.6499210019329906</v>
      </c>
      <c r="X6">
        <v>23.958916635120925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2.6204062500000003</v>
      </c>
      <c r="AG6">
        <v>12.835764942000001</v>
      </c>
      <c r="AH6">
        <v>0</v>
      </c>
      <c r="AI6">
        <v>0</v>
      </c>
      <c r="AJ6">
        <v>0</v>
      </c>
      <c r="AK6">
        <v>15.924803048305753</v>
      </c>
      <c r="AL6">
        <v>0</v>
      </c>
      <c r="AM6">
        <v>0</v>
      </c>
      <c r="AN6">
        <v>0.77332999999999996</v>
      </c>
      <c r="AO6">
        <v>0</v>
      </c>
      <c r="AP6">
        <v>3.7826436454018224E-2</v>
      </c>
      <c r="AQ6">
        <v>0</v>
      </c>
      <c r="AR6">
        <v>0.48899812500000001</v>
      </c>
      <c r="AS6">
        <v>1.3902829716027358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416.18197807617452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4.930006845510845</v>
      </c>
      <c r="L7">
        <v>206.47590000858665</v>
      </c>
      <c r="M7">
        <v>25.689233042751376</v>
      </c>
      <c r="N7">
        <v>34.884698122448981</v>
      </c>
      <c r="O7">
        <v>0</v>
      </c>
      <c r="P7">
        <v>37.08630879485483</v>
      </c>
      <c r="Q7">
        <v>3.5421325301204818</v>
      </c>
      <c r="R7">
        <v>6.8831245015507303</v>
      </c>
      <c r="S7">
        <v>4.3306047486033519</v>
      </c>
      <c r="T7">
        <v>0</v>
      </c>
      <c r="U7">
        <v>24.739762156697342</v>
      </c>
      <c r="V7">
        <v>3.369165841584159</v>
      </c>
      <c r="W7">
        <v>5.6499210019329906</v>
      </c>
      <c r="X7">
        <v>23.958916635120925</v>
      </c>
      <c r="Y7">
        <v>0</v>
      </c>
      <c r="Z7">
        <v>1.9256737500000003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2.6204062500000003</v>
      </c>
      <c r="AG7">
        <v>12.835764942000001</v>
      </c>
      <c r="AH7">
        <v>0</v>
      </c>
      <c r="AI7">
        <v>0</v>
      </c>
      <c r="AJ7">
        <v>0</v>
      </c>
      <c r="AK7">
        <v>15.924803048305753</v>
      </c>
      <c r="AL7">
        <v>0</v>
      </c>
      <c r="AM7">
        <v>0</v>
      </c>
      <c r="AN7">
        <v>0.77332999999999996</v>
      </c>
      <c r="AO7">
        <v>0</v>
      </c>
      <c r="AP7">
        <v>3.7826436454018224E-2</v>
      </c>
      <c r="AQ7">
        <v>0</v>
      </c>
      <c r="AR7">
        <v>0.48899812500000001</v>
      </c>
      <c r="AS7">
        <v>1.3902829716027358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418.10511967642998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4.930006845510845</v>
      </c>
      <c r="L8">
        <v>206.47590000858665</v>
      </c>
      <c r="M8">
        <v>25.689233042751376</v>
      </c>
      <c r="N8">
        <v>34.884698122448981</v>
      </c>
      <c r="O8">
        <v>0</v>
      </c>
      <c r="P8">
        <v>37.08630879485483</v>
      </c>
      <c r="Q8">
        <v>3.5421325301204818</v>
      </c>
      <c r="R8">
        <v>6.8831245015507303</v>
      </c>
      <c r="S8">
        <v>4.3306047486033519</v>
      </c>
      <c r="T8">
        <v>0</v>
      </c>
      <c r="U8">
        <v>24.739762156697342</v>
      </c>
      <c r="V8">
        <v>3.369165841584159</v>
      </c>
      <c r="W8">
        <v>5.6499210019329906</v>
      </c>
      <c r="X8">
        <v>23.958916635120925</v>
      </c>
      <c r="Y8">
        <v>0</v>
      </c>
      <c r="Z8">
        <v>1.9256737500000003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2.6204062500000003</v>
      </c>
      <c r="AG8">
        <v>12.835764942000001</v>
      </c>
      <c r="AH8">
        <v>0</v>
      </c>
      <c r="AI8">
        <v>0</v>
      </c>
      <c r="AJ8">
        <v>0</v>
      </c>
      <c r="AK8">
        <v>15.924803048305753</v>
      </c>
      <c r="AL8">
        <v>0</v>
      </c>
      <c r="AM8">
        <v>0</v>
      </c>
      <c r="AN8">
        <v>0.77332999999999996</v>
      </c>
      <c r="AO8">
        <v>0</v>
      </c>
      <c r="AP8">
        <v>3.7826436454018224E-2</v>
      </c>
      <c r="AQ8">
        <v>0</v>
      </c>
      <c r="AR8">
        <v>0.48899812500000001</v>
      </c>
      <c r="AS8">
        <v>1.3902829716027358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418.10511967642998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4.930006845510845</v>
      </c>
      <c r="L9">
        <v>206.47590000858665</v>
      </c>
      <c r="M9">
        <v>25.689233042751376</v>
      </c>
      <c r="N9">
        <v>34.884698122448981</v>
      </c>
      <c r="O9">
        <v>0</v>
      </c>
      <c r="P9">
        <v>37.08630879485483</v>
      </c>
      <c r="Q9">
        <v>3.5421325301204818</v>
      </c>
      <c r="R9">
        <v>6.8831245015507303</v>
      </c>
      <c r="S9">
        <v>4.3306047486033519</v>
      </c>
      <c r="T9">
        <v>0</v>
      </c>
      <c r="U9">
        <v>24.739762156697342</v>
      </c>
      <c r="V9">
        <v>3.369165841584159</v>
      </c>
      <c r="W9">
        <v>5.6499210019329906</v>
      </c>
      <c r="X9">
        <v>23.958916635120925</v>
      </c>
      <c r="Y9">
        <v>0</v>
      </c>
      <c r="Z9">
        <v>1.9256737500000003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2.6204062500000003</v>
      </c>
      <c r="AG9">
        <v>12.835764942000001</v>
      </c>
      <c r="AH9">
        <v>0</v>
      </c>
      <c r="AI9">
        <v>0</v>
      </c>
      <c r="AJ9">
        <v>0</v>
      </c>
      <c r="AK9">
        <v>15.924803048305753</v>
      </c>
      <c r="AL9">
        <v>0</v>
      </c>
      <c r="AM9">
        <v>0</v>
      </c>
      <c r="AN9">
        <v>0.77332999999999996</v>
      </c>
      <c r="AO9">
        <v>0</v>
      </c>
      <c r="AP9">
        <v>0</v>
      </c>
      <c r="AQ9">
        <v>0</v>
      </c>
      <c r="AR9">
        <v>0.48899812500000001</v>
      </c>
      <c r="AS9">
        <v>1.3902829716027358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418.06729323997598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4.930006845510845</v>
      </c>
      <c r="L10">
        <v>206.47590000858665</v>
      </c>
      <c r="M10">
        <v>25.689233042751376</v>
      </c>
      <c r="N10">
        <v>34.884698122448981</v>
      </c>
      <c r="O10">
        <v>0</v>
      </c>
      <c r="P10">
        <v>37.08630879485483</v>
      </c>
      <c r="Q10">
        <v>3.5421325301204818</v>
      </c>
      <c r="R10">
        <v>6.8831245015507303</v>
      </c>
      <c r="S10">
        <v>4.3306047486033519</v>
      </c>
      <c r="T10">
        <v>0</v>
      </c>
      <c r="U10">
        <v>24.739762156697342</v>
      </c>
      <c r="V10">
        <v>3.369165841584159</v>
      </c>
      <c r="W10">
        <v>5.6499210019329906</v>
      </c>
      <c r="X10">
        <v>23.958916635120925</v>
      </c>
      <c r="Y10">
        <v>0</v>
      </c>
      <c r="Z10">
        <v>1.9256737500000003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2.6204062500000003</v>
      </c>
      <c r="AG10">
        <v>12.835764942000001</v>
      </c>
      <c r="AH10">
        <v>0</v>
      </c>
      <c r="AI10">
        <v>0</v>
      </c>
      <c r="AJ10">
        <v>0</v>
      </c>
      <c r="AK10">
        <v>15.924803048305753</v>
      </c>
      <c r="AL10">
        <v>0</v>
      </c>
      <c r="AM10">
        <v>0</v>
      </c>
      <c r="AN10">
        <v>0.77332999999999996</v>
      </c>
      <c r="AO10">
        <v>0</v>
      </c>
      <c r="AP10">
        <v>0</v>
      </c>
      <c r="AQ10">
        <v>0</v>
      </c>
      <c r="AR10">
        <v>0.48899812500000001</v>
      </c>
      <c r="AS10">
        <v>1.3902829716027358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418.06729323997598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4.930006845510845</v>
      </c>
      <c r="L11">
        <v>206.47590000858665</v>
      </c>
      <c r="M11">
        <v>25.689233042751376</v>
      </c>
      <c r="N11">
        <v>34.884698122448981</v>
      </c>
      <c r="O11">
        <v>0</v>
      </c>
      <c r="P11">
        <v>37.08630879485483</v>
      </c>
      <c r="Q11">
        <v>3.5421325301204818</v>
      </c>
      <c r="R11">
        <v>6.8831245015507303</v>
      </c>
      <c r="S11">
        <v>4.3306047486033519</v>
      </c>
      <c r="T11">
        <v>0</v>
      </c>
      <c r="U11">
        <v>24.739762156697342</v>
      </c>
      <c r="V11">
        <v>3.369165841584159</v>
      </c>
      <c r="W11">
        <v>5.6499210019329906</v>
      </c>
      <c r="X11">
        <v>23.958916635120925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2.6204062500000003</v>
      </c>
      <c r="AG11">
        <v>12.835764942000001</v>
      </c>
      <c r="AH11">
        <v>0</v>
      </c>
      <c r="AI11">
        <v>0</v>
      </c>
      <c r="AJ11">
        <v>0</v>
      </c>
      <c r="AK11">
        <v>15.924803048305753</v>
      </c>
      <c r="AL11">
        <v>0</v>
      </c>
      <c r="AM11">
        <v>0</v>
      </c>
      <c r="AN11">
        <v>0.77332999999999996</v>
      </c>
      <c r="AO11">
        <v>0</v>
      </c>
      <c r="AP11">
        <v>0</v>
      </c>
      <c r="AQ11">
        <v>0</v>
      </c>
      <c r="AR11">
        <v>0.48899812500000001</v>
      </c>
      <c r="AS11">
        <v>1.3902829716027358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416.14161948997599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4.930006845510845</v>
      </c>
      <c r="L12">
        <v>206.47590000858665</v>
      </c>
      <c r="M12">
        <v>25.689233042751376</v>
      </c>
      <c r="N12">
        <v>34.884698122448981</v>
      </c>
      <c r="O12">
        <v>0</v>
      </c>
      <c r="P12">
        <v>37.08630879485483</v>
      </c>
      <c r="Q12">
        <v>3.5421325301204818</v>
      </c>
      <c r="R12">
        <v>6.8831245015507303</v>
      </c>
      <c r="S12">
        <v>4.3306047486033519</v>
      </c>
      <c r="T12">
        <v>0</v>
      </c>
      <c r="U12">
        <v>24.739762156697342</v>
      </c>
      <c r="V12">
        <v>3.369165841584159</v>
      </c>
      <c r="W12">
        <v>5.6499210019329906</v>
      </c>
      <c r="X12">
        <v>23.958916635120925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2.6204062500000003</v>
      </c>
      <c r="AG12">
        <v>12.835764942000001</v>
      </c>
      <c r="AH12">
        <v>0</v>
      </c>
      <c r="AI12">
        <v>0</v>
      </c>
      <c r="AJ12">
        <v>0</v>
      </c>
      <c r="AK12">
        <v>15.924803048305753</v>
      </c>
      <c r="AL12">
        <v>0</v>
      </c>
      <c r="AM12">
        <v>0</v>
      </c>
      <c r="AN12">
        <v>0.77332999999999996</v>
      </c>
      <c r="AO12">
        <v>0</v>
      </c>
      <c r="AP12">
        <v>0</v>
      </c>
      <c r="AQ12">
        <v>0</v>
      </c>
      <c r="AR12">
        <v>0.48899812500000001</v>
      </c>
      <c r="AS12">
        <v>1.3902829716027358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416.14161948997599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4.930006845510845</v>
      </c>
      <c r="L13">
        <v>206.47590000858665</v>
      </c>
      <c r="M13">
        <v>25.689233042751376</v>
      </c>
      <c r="N13">
        <v>34.884698122448981</v>
      </c>
      <c r="O13">
        <v>0</v>
      </c>
      <c r="P13">
        <v>37.08630879485483</v>
      </c>
      <c r="Q13">
        <v>3.5421325301204818</v>
      </c>
      <c r="R13">
        <v>6.8831245015507303</v>
      </c>
      <c r="S13">
        <v>4.3306047486033519</v>
      </c>
      <c r="T13">
        <v>0</v>
      </c>
      <c r="U13">
        <v>24.739762156697342</v>
      </c>
      <c r="V13">
        <v>3.369165841584159</v>
      </c>
      <c r="W13">
        <v>5.6499210019329906</v>
      </c>
      <c r="X13">
        <v>23.958916635120925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2.6204062500000003</v>
      </c>
      <c r="AG13">
        <v>12.835764942000001</v>
      </c>
      <c r="AH13">
        <v>0</v>
      </c>
      <c r="AI13">
        <v>0</v>
      </c>
      <c r="AJ13">
        <v>0</v>
      </c>
      <c r="AK13">
        <v>15.924803048305753</v>
      </c>
      <c r="AL13">
        <v>0</v>
      </c>
      <c r="AM13">
        <v>0</v>
      </c>
      <c r="AN13">
        <v>0.77332999999999996</v>
      </c>
      <c r="AO13">
        <v>0</v>
      </c>
      <c r="AP13">
        <v>0</v>
      </c>
      <c r="AQ13">
        <v>0</v>
      </c>
      <c r="AR13">
        <v>0.48899812500000001</v>
      </c>
      <c r="AS13">
        <v>1.3902829716027358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416.14161948997599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4.930006845510845</v>
      </c>
      <c r="L14">
        <v>206.47590000858665</v>
      </c>
      <c r="M14">
        <v>25.689233042751376</v>
      </c>
      <c r="N14">
        <v>34.884698122448981</v>
      </c>
      <c r="O14">
        <v>0</v>
      </c>
      <c r="P14">
        <v>37.08630879485483</v>
      </c>
      <c r="Q14">
        <v>3.5421325301204818</v>
      </c>
      <c r="R14">
        <v>6.8831245015507303</v>
      </c>
      <c r="S14">
        <v>4.3306047486033519</v>
      </c>
      <c r="T14">
        <v>0</v>
      </c>
      <c r="U14">
        <v>24.739762156697342</v>
      </c>
      <c r="V14">
        <v>3.369165841584159</v>
      </c>
      <c r="W14">
        <v>5.6499210019329906</v>
      </c>
      <c r="X14">
        <v>23.958916635120925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2.6204062500000003</v>
      </c>
      <c r="AG14">
        <v>12.835764942000001</v>
      </c>
      <c r="AH14">
        <v>0</v>
      </c>
      <c r="AI14">
        <v>0</v>
      </c>
      <c r="AJ14">
        <v>0</v>
      </c>
      <c r="AK14">
        <v>15.924803048305753</v>
      </c>
      <c r="AL14">
        <v>0</v>
      </c>
      <c r="AM14">
        <v>0</v>
      </c>
      <c r="AN14">
        <v>0.77332999999999996</v>
      </c>
      <c r="AO14">
        <v>0</v>
      </c>
      <c r="AP14">
        <v>0</v>
      </c>
      <c r="AQ14">
        <v>0</v>
      </c>
      <c r="AR14">
        <v>0.48899812500000001</v>
      </c>
      <c r="AS14">
        <v>1.9861187500000002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416.73745526837325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4.930006845510845</v>
      </c>
      <c r="L15">
        <v>206.47590000858665</v>
      </c>
      <c r="M15">
        <v>25.689233042751376</v>
      </c>
      <c r="N15">
        <v>34.884698122448981</v>
      </c>
      <c r="O15">
        <v>0</v>
      </c>
      <c r="P15">
        <v>37.08630879485483</v>
      </c>
      <c r="Q15">
        <v>3.5421325301204818</v>
      </c>
      <c r="R15">
        <v>6.8831245015507303</v>
      </c>
      <c r="S15">
        <v>4.3306047486033519</v>
      </c>
      <c r="T15">
        <v>0</v>
      </c>
      <c r="U15">
        <v>24.739762156697342</v>
      </c>
      <c r="V15">
        <v>3.369165841584159</v>
      </c>
      <c r="W15">
        <v>5.6499210019329906</v>
      </c>
      <c r="X15">
        <v>23.958916635120925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2.6204062500000003</v>
      </c>
      <c r="AG15">
        <v>12.835764942000001</v>
      </c>
      <c r="AH15">
        <v>0</v>
      </c>
      <c r="AI15">
        <v>0</v>
      </c>
      <c r="AJ15">
        <v>0</v>
      </c>
      <c r="AK15">
        <v>15.924803048305753</v>
      </c>
      <c r="AL15">
        <v>0</v>
      </c>
      <c r="AM15">
        <v>0</v>
      </c>
      <c r="AN15">
        <v>0.77332999999999996</v>
      </c>
      <c r="AO15">
        <v>0</v>
      </c>
      <c r="AP15">
        <v>0</v>
      </c>
      <c r="AQ15">
        <v>0</v>
      </c>
      <c r="AR15">
        <v>9.7799624999999999</v>
      </c>
      <c r="AS15">
        <v>4.9255745000000006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428.96787539337322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4.930006845510845</v>
      </c>
      <c r="L16">
        <v>206.47590000858665</v>
      </c>
      <c r="M16">
        <v>25.689233042751376</v>
      </c>
      <c r="N16">
        <v>34.884698122448981</v>
      </c>
      <c r="O16">
        <v>0</v>
      </c>
      <c r="P16">
        <v>37.08630879485483</v>
      </c>
      <c r="Q16">
        <v>3.5421325301204818</v>
      </c>
      <c r="R16">
        <v>6.8831245015507303</v>
      </c>
      <c r="S16">
        <v>4.3306047486033519</v>
      </c>
      <c r="T16">
        <v>0</v>
      </c>
      <c r="U16">
        <v>24.739762156697342</v>
      </c>
      <c r="V16">
        <v>3.369165841584159</v>
      </c>
      <c r="W16">
        <v>5.6499210019329906</v>
      </c>
      <c r="X16">
        <v>23.958916635120925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2.6204062500000003</v>
      </c>
      <c r="AG16">
        <v>12.835764942000001</v>
      </c>
      <c r="AH16">
        <v>0</v>
      </c>
      <c r="AI16">
        <v>0</v>
      </c>
      <c r="AJ16">
        <v>0</v>
      </c>
      <c r="AK16">
        <v>15.924803048305753</v>
      </c>
      <c r="AL16">
        <v>0</v>
      </c>
      <c r="AM16">
        <v>0</v>
      </c>
      <c r="AN16">
        <v>0.77332999999999996</v>
      </c>
      <c r="AO16">
        <v>0</v>
      </c>
      <c r="AP16">
        <v>0</v>
      </c>
      <c r="AQ16">
        <v>0</v>
      </c>
      <c r="AR16">
        <v>9.7799624999999999</v>
      </c>
      <c r="AS16">
        <v>4.9255745000000006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428.96787539337322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4.930006845510845</v>
      </c>
      <c r="L17">
        <v>206.47590000858665</v>
      </c>
      <c r="M17">
        <v>25.689233042751376</v>
      </c>
      <c r="N17">
        <v>34.884698122448981</v>
      </c>
      <c r="O17">
        <v>0</v>
      </c>
      <c r="P17">
        <v>37.08630879485483</v>
      </c>
      <c r="Q17">
        <v>3.5421325301204818</v>
      </c>
      <c r="R17">
        <v>6.8831245015507303</v>
      </c>
      <c r="S17">
        <v>4.3306047486033519</v>
      </c>
      <c r="T17">
        <v>0</v>
      </c>
      <c r="U17">
        <v>24.739762156697342</v>
      </c>
      <c r="V17">
        <v>3.369165841584159</v>
      </c>
      <c r="W17">
        <v>5.6499210019329906</v>
      </c>
      <c r="X17">
        <v>23.958916635120925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2.6204062500000003</v>
      </c>
      <c r="AG17">
        <v>12.835764942000001</v>
      </c>
      <c r="AH17">
        <v>0</v>
      </c>
      <c r="AI17">
        <v>0</v>
      </c>
      <c r="AJ17">
        <v>0</v>
      </c>
      <c r="AK17">
        <v>15.924803048305753</v>
      </c>
      <c r="AL17">
        <v>0</v>
      </c>
      <c r="AM17">
        <v>0</v>
      </c>
      <c r="AN17">
        <v>0.77332999999999996</v>
      </c>
      <c r="AO17">
        <v>0</v>
      </c>
      <c r="AP17">
        <v>0</v>
      </c>
      <c r="AQ17">
        <v>0</v>
      </c>
      <c r="AR17">
        <v>0.48899812500000001</v>
      </c>
      <c r="AS17">
        <v>4.9255745000000006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419.67691101837323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4.930006845510845</v>
      </c>
      <c r="L18">
        <v>206.47590000858665</v>
      </c>
      <c r="M18">
        <v>25.689233042751376</v>
      </c>
      <c r="N18">
        <v>34.884698122448981</v>
      </c>
      <c r="O18">
        <v>0</v>
      </c>
      <c r="P18">
        <v>37.08630879485483</v>
      </c>
      <c r="Q18">
        <v>3.5421325301204818</v>
      </c>
      <c r="R18">
        <v>6.8831245015507303</v>
      </c>
      <c r="S18">
        <v>4.3306047486033519</v>
      </c>
      <c r="T18">
        <v>0</v>
      </c>
      <c r="U18">
        <v>24.739762156697342</v>
      </c>
      <c r="V18">
        <v>3.369165841584159</v>
      </c>
      <c r="W18">
        <v>5.6499210019329906</v>
      </c>
      <c r="X18">
        <v>23.958916635120925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2.6204062500000003</v>
      </c>
      <c r="AG18">
        <v>12.835764942000001</v>
      </c>
      <c r="AH18">
        <v>0</v>
      </c>
      <c r="AI18">
        <v>0</v>
      </c>
      <c r="AJ18">
        <v>0</v>
      </c>
      <c r="AK18">
        <v>15.924803048305753</v>
      </c>
      <c r="AL18">
        <v>0</v>
      </c>
      <c r="AM18">
        <v>0</v>
      </c>
      <c r="AN18">
        <v>0.77332999999999996</v>
      </c>
      <c r="AO18">
        <v>0</v>
      </c>
      <c r="AP18">
        <v>0</v>
      </c>
      <c r="AQ18">
        <v>0</v>
      </c>
      <c r="AR18">
        <v>0.48899812500000001</v>
      </c>
      <c r="AS18">
        <v>4.9255745000000006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419.67691101837323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4.930006845510845</v>
      </c>
      <c r="L19">
        <v>206.47590000858665</v>
      </c>
      <c r="M19">
        <v>25.689233042751376</v>
      </c>
      <c r="N19">
        <v>34.884698122448981</v>
      </c>
      <c r="O19">
        <v>0</v>
      </c>
      <c r="P19">
        <v>37.08630879485483</v>
      </c>
      <c r="Q19">
        <v>3.5421325301204818</v>
      </c>
      <c r="R19">
        <v>6.8831245015507303</v>
      </c>
      <c r="S19">
        <v>4.3306047486033519</v>
      </c>
      <c r="T19">
        <v>0</v>
      </c>
      <c r="U19">
        <v>24.739762156697342</v>
      </c>
      <c r="V19">
        <v>3.369165841584159</v>
      </c>
      <c r="W19">
        <v>5.6499210019329906</v>
      </c>
      <c r="X19">
        <v>23.958916635120925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2.6204062500000003</v>
      </c>
      <c r="AG19">
        <v>12.835764942000001</v>
      </c>
      <c r="AH19">
        <v>0</v>
      </c>
      <c r="AI19">
        <v>0</v>
      </c>
      <c r="AJ19">
        <v>0</v>
      </c>
      <c r="AK19">
        <v>15.924803048305753</v>
      </c>
      <c r="AL19">
        <v>0</v>
      </c>
      <c r="AM19">
        <v>0</v>
      </c>
      <c r="AN19">
        <v>0.77332999999999996</v>
      </c>
      <c r="AO19">
        <v>0</v>
      </c>
      <c r="AP19">
        <v>0</v>
      </c>
      <c r="AQ19">
        <v>4.3535992499999994</v>
      </c>
      <c r="AR19">
        <v>0.48899812500000001</v>
      </c>
      <c r="AS19">
        <v>1.9861187500000002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425.38861553972941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4.930006845510845</v>
      </c>
      <c r="L20">
        <v>206.47590000858665</v>
      </c>
      <c r="M20">
        <v>25.689233042751376</v>
      </c>
      <c r="N20">
        <v>34.884698122448981</v>
      </c>
      <c r="O20">
        <v>0</v>
      </c>
      <c r="P20">
        <v>37.08630879485483</v>
      </c>
      <c r="Q20">
        <v>3.5421325301204818</v>
      </c>
      <c r="R20">
        <v>6.8831245015507303</v>
      </c>
      <c r="S20">
        <v>4.3306047486033519</v>
      </c>
      <c r="T20">
        <v>0</v>
      </c>
      <c r="U20">
        <v>24.739762156697342</v>
      </c>
      <c r="V20">
        <v>3.369165841584159</v>
      </c>
      <c r="W20">
        <v>5.6499210019329906</v>
      </c>
      <c r="X20">
        <v>23.958916635120925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2.6204062500000003</v>
      </c>
      <c r="AG20">
        <v>12.835764942000001</v>
      </c>
      <c r="AH20">
        <v>0</v>
      </c>
      <c r="AI20">
        <v>0</v>
      </c>
      <c r="AJ20">
        <v>0</v>
      </c>
      <c r="AK20">
        <v>15.924803048305753</v>
      </c>
      <c r="AL20">
        <v>0</v>
      </c>
      <c r="AM20">
        <v>0</v>
      </c>
      <c r="AN20">
        <v>0.77332999999999996</v>
      </c>
      <c r="AO20">
        <v>0</v>
      </c>
      <c r="AP20">
        <v>0</v>
      </c>
      <c r="AQ20">
        <v>4.3535992499999994</v>
      </c>
      <c r="AR20">
        <v>0.48899812500000001</v>
      </c>
      <c r="AS20">
        <v>1.3902829716027358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424.79277976133216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4.930006845510845</v>
      </c>
      <c r="L21">
        <v>206.47590000858665</v>
      </c>
      <c r="M21">
        <v>25.689233042751376</v>
      </c>
      <c r="N21">
        <v>34.884698122448981</v>
      </c>
      <c r="O21">
        <v>0</v>
      </c>
      <c r="P21">
        <v>37.08630879485483</v>
      </c>
      <c r="Q21">
        <v>3.5421325301204818</v>
      </c>
      <c r="R21">
        <v>6.8831245015507303</v>
      </c>
      <c r="S21">
        <v>4.3306047486033519</v>
      </c>
      <c r="T21">
        <v>0</v>
      </c>
      <c r="U21">
        <v>24.739762156697342</v>
      </c>
      <c r="V21">
        <v>3.369165841584159</v>
      </c>
      <c r="W21">
        <v>5.6499210019329906</v>
      </c>
      <c r="X21">
        <v>23.958916635120925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2.6204062500000003</v>
      </c>
      <c r="AG21">
        <v>12.835764942000001</v>
      </c>
      <c r="AH21">
        <v>0</v>
      </c>
      <c r="AI21">
        <v>0</v>
      </c>
      <c r="AJ21">
        <v>0</v>
      </c>
      <c r="AK21">
        <v>15.924803048305753</v>
      </c>
      <c r="AL21">
        <v>0</v>
      </c>
      <c r="AM21">
        <v>0</v>
      </c>
      <c r="AN21">
        <v>0.77332999999999996</v>
      </c>
      <c r="AO21">
        <v>0</v>
      </c>
      <c r="AP21">
        <v>0</v>
      </c>
      <c r="AQ21">
        <v>4.3535992499999994</v>
      </c>
      <c r="AR21">
        <v>0.48899812500000001</v>
      </c>
      <c r="AS21">
        <v>1.3902829716027358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424.79277976133216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4.930006845510845</v>
      </c>
      <c r="L22">
        <v>206.47590000858665</v>
      </c>
      <c r="M22">
        <v>25.689233042751376</v>
      </c>
      <c r="N22">
        <v>34.884698122448981</v>
      </c>
      <c r="O22">
        <v>0</v>
      </c>
      <c r="P22">
        <v>37.08630879485483</v>
      </c>
      <c r="Q22">
        <v>3.5421325301204818</v>
      </c>
      <c r="R22">
        <v>6.8831245015507303</v>
      </c>
      <c r="S22">
        <v>4.3306047486033519</v>
      </c>
      <c r="T22">
        <v>0</v>
      </c>
      <c r="U22">
        <v>24.739762156697342</v>
      </c>
      <c r="V22">
        <v>3.369165841584159</v>
      </c>
      <c r="W22">
        <v>5.6499210019329906</v>
      </c>
      <c r="X22">
        <v>23.958916635120925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2.6204062500000003</v>
      </c>
      <c r="AG22">
        <v>12.835764942000001</v>
      </c>
      <c r="AH22">
        <v>0</v>
      </c>
      <c r="AI22">
        <v>0</v>
      </c>
      <c r="AJ22">
        <v>0</v>
      </c>
      <c r="AK22">
        <v>15.924803048305753</v>
      </c>
      <c r="AL22">
        <v>0</v>
      </c>
      <c r="AM22">
        <v>0</v>
      </c>
      <c r="AN22">
        <v>0.77332999999999996</v>
      </c>
      <c r="AO22">
        <v>0</v>
      </c>
      <c r="AP22">
        <v>0</v>
      </c>
      <c r="AQ22">
        <v>4.3535992499999994</v>
      </c>
      <c r="AR22">
        <v>0.48899812500000001</v>
      </c>
      <c r="AS22">
        <v>1.3902829716027358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424.79277976133216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4.9299456543040518</v>
      </c>
      <c r="L23">
        <v>206.48286733961461</v>
      </c>
      <c r="M23">
        <v>25.689233042751376</v>
      </c>
      <c r="N23">
        <v>34.884698122448981</v>
      </c>
      <c r="O23">
        <v>0</v>
      </c>
      <c r="P23">
        <v>37.08630879485483</v>
      </c>
      <c r="Q23">
        <v>3.190324616197183</v>
      </c>
      <c r="R23">
        <v>6.8791925336821445</v>
      </c>
      <c r="S23">
        <v>4.3293520672182</v>
      </c>
      <c r="T23">
        <v>0</v>
      </c>
      <c r="U23">
        <v>24.739762156697342</v>
      </c>
      <c r="V23">
        <v>3.3698716617842877</v>
      </c>
      <c r="W23">
        <v>5.6499210019329906</v>
      </c>
      <c r="X23">
        <v>23.958916635120925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2.6204062500000003</v>
      </c>
      <c r="AG23">
        <v>12.835764942000001</v>
      </c>
      <c r="AH23">
        <v>0</v>
      </c>
      <c r="AI23">
        <v>0</v>
      </c>
      <c r="AJ23">
        <v>0</v>
      </c>
      <c r="AK23">
        <v>15.924803048305753</v>
      </c>
      <c r="AL23">
        <v>0</v>
      </c>
      <c r="AM23">
        <v>0</v>
      </c>
      <c r="AN23">
        <v>0.77332999999999996</v>
      </c>
      <c r="AO23">
        <v>0</v>
      </c>
      <c r="AP23">
        <v>0</v>
      </c>
      <c r="AQ23">
        <v>4.3535992499999994</v>
      </c>
      <c r="AR23">
        <v>0.48899812500000001</v>
      </c>
      <c r="AS23">
        <v>1.3902829716027358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424.44339915817642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4.9300054016741903</v>
      </c>
      <c r="L24">
        <v>206.48286733961461</v>
      </c>
      <c r="M24">
        <v>25.689233042751376</v>
      </c>
      <c r="N24">
        <v>34.884698122448981</v>
      </c>
      <c r="O24">
        <v>0</v>
      </c>
      <c r="P24">
        <v>37.08630879485483</v>
      </c>
      <c r="Q24">
        <v>3.5421761778907235</v>
      </c>
      <c r="R24">
        <v>6.8791925336821445</v>
      </c>
      <c r="S24">
        <v>4.3293520672182</v>
      </c>
      <c r="T24">
        <v>0</v>
      </c>
      <c r="U24">
        <v>24.739762156697342</v>
      </c>
      <c r="V24">
        <v>3.3698716617842877</v>
      </c>
      <c r="W24">
        <v>5.6499210019329906</v>
      </c>
      <c r="X24">
        <v>23.958916635120925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2.6204062500000003</v>
      </c>
      <c r="AG24">
        <v>12.835764942000001</v>
      </c>
      <c r="AH24">
        <v>5.5928949999999995</v>
      </c>
      <c r="AI24">
        <v>0</v>
      </c>
      <c r="AJ24">
        <v>0</v>
      </c>
      <c r="AK24">
        <v>15.924803048305753</v>
      </c>
      <c r="AL24">
        <v>0</v>
      </c>
      <c r="AM24">
        <v>0</v>
      </c>
      <c r="AN24">
        <v>0.77332999999999996</v>
      </c>
      <c r="AO24">
        <v>0</v>
      </c>
      <c r="AP24">
        <v>0</v>
      </c>
      <c r="AQ24">
        <v>4.3535992499999994</v>
      </c>
      <c r="AR24">
        <v>0.48899812500000001</v>
      </c>
      <c r="AS24">
        <v>1.3902829716027358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430.38820546724008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4.9299560231530126</v>
      </c>
      <c r="L25">
        <v>206.48286733961461</v>
      </c>
      <c r="M25">
        <v>25.689233042751376</v>
      </c>
      <c r="N25">
        <v>34.884698122448981</v>
      </c>
      <c r="O25">
        <v>0</v>
      </c>
      <c r="P25">
        <v>37.08630879485483</v>
      </c>
      <c r="Q25">
        <v>3.5421761778907235</v>
      </c>
      <c r="R25">
        <v>6.8791925336821445</v>
      </c>
      <c r="S25">
        <v>4.3293520672182</v>
      </c>
      <c r="T25">
        <v>0</v>
      </c>
      <c r="U25">
        <v>24.739762156697342</v>
      </c>
      <c r="V25">
        <v>3.3698716617842877</v>
      </c>
      <c r="W25">
        <v>13.703465753004348</v>
      </c>
      <c r="X25">
        <v>43.310400047999352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2.6204062500000003</v>
      </c>
      <c r="AG25">
        <v>12.835764942000001</v>
      </c>
      <c r="AH25">
        <v>11.185789999999999</v>
      </c>
      <c r="AI25">
        <v>0</v>
      </c>
      <c r="AJ25">
        <v>0</v>
      </c>
      <c r="AK25">
        <v>15.924803048305753</v>
      </c>
      <c r="AL25">
        <v>0</v>
      </c>
      <c r="AM25">
        <v>0</v>
      </c>
      <c r="AN25">
        <v>0.77332999999999996</v>
      </c>
      <c r="AO25">
        <v>0</v>
      </c>
      <c r="AP25">
        <v>0</v>
      </c>
      <c r="AQ25">
        <v>8.7071984999999987</v>
      </c>
      <c r="AR25">
        <v>0.48899812500000001</v>
      </c>
      <c r="AS25">
        <v>1.3902829716027358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467.73967850266865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4.9300044608118139</v>
      </c>
      <c r="L26">
        <v>259.88249251733441</v>
      </c>
      <c r="M26">
        <v>25.689233042751376</v>
      </c>
      <c r="N26">
        <v>34.884698122448981</v>
      </c>
      <c r="O26">
        <v>0</v>
      </c>
      <c r="P26">
        <v>37.08630879485483</v>
      </c>
      <c r="Q26">
        <v>3.5421761778907235</v>
      </c>
      <c r="R26">
        <v>6.8791925336821445</v>
      </c>
      <c r="S26">
        <v>4.3293520672182</v>
      </c>
      <c r="T26">
        <v>0</v>
      </c>
      <c r="U26">
        <v>24.739762156697342</v>
      </c>
      <c r="V26">
        <v>3.3698716617842877</v>
      </c>
      <c r="W26">
        <v>5.6481803358820333</v>
      </c>
      <c r="X26">
        <v>23.96053664291551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2.6204062500000003</v>
      </c>
      <c r="AG26">
        <v>12.835764942000001</v>
      </c>
      <c r="AH26">
        <v>11.185789999999999</v>
      </c>
      <c r="AI26">
        <v>0</v>
      </c>
      <c r="AJ26">
        <v>0</v>
      </c>
      <c r="AK26">
        <v>15.924803048305753</v>
      </c>
      <c r="AL26">
        <v>0</v>
      </c>
      <c r="AM26">
        <v>0</v>
      </c>
      <c r="AN26">
        <v>0.77332999999999996</v>
      </c>
      <c r="AO26">
        <v>0</v>
      </c>
      <c r="AP26">
        <v>0</v>
      </c>
      <c r="AQ26">
        <v>8.7071984999999987</v>
      </c>
      <c r="AR26">
        <v>0.48899812500000001</v>
      </c>
      <c r="AS26">
        <v>1.3902829716027358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493.73420329584104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4.9300108148423458</v>
      </c>
      <c r="L27">
        <v>317.6325390615105</v>
      </c>
      <c r="M27">
        <v>25.689233042751376</v>
      </c>
      <c r="N27">
        <v>34.884698122448981</v>
      </c>
      <c r="O27">
        <v>0</v>
      </c>
      <c r="P27">
        <v>37.08630879485483</v>
      </c>
      <c r="Q27">
        <v>3.5421761778907235</v>
      </c>
      <c r="R27">
        <v>6.8791925336821445</v>
      </c>
      <c r="S27">
        <v>4.3293520672182</v>
      </c>
      <c r="T27">
        <v>0</v>
      </c>
      <c r="U27">
        <v>24.739762156697342</v>
      </c>
      <c r="V27">
        <v>3.3698716617842877</v>
      </c>
      <c r="W27">
        <v>5.6481803358820333</v>
      </c>
      <c r="X27">
        <v>23.96053664291551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2.6204062500000003</v>
      </c>
      <c r="AG27">
        <v>12.835764942000001</v>
      </c>
      <c r="AH27">
        <v>13.814450496599788</v>
      </c>
      <c r="AI27">
        <v>0</v>
      </c>
      <c r="AJ27">
        <v>0</v>
      </c>
      <c r="AK27">
        <v>15.924803048305753</v>
      </c>
      <c r="AL27">
        <v>0</v>
      </c>
      <c r="AM27">
        <v>0</v>
      </c>
      <c r="AN27">
        <v>0.77332999999999996</v>
      </c>
      <c r="AO27">
        <v>0</v>
      </c>
      <c r="AP27">
        <v>0</v>
      </c>
      <c r="AQ27">
        <v>8.7071984999999987</v>
      </c>
      <c r="AR27">
        <v>0.48899812500000001</v>
      </c>
      <c r="AS27">
        <v>1.3902829716027358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554.11291669064724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8.9500051340788094</v>
      </c>
      <c r="L28">
        <v>369.97833220257587</v>
      </c>
      <c r="M28">
        <v>25.689233042751376</v>
      </c>
      <c r="N28">
        <v>34.884698122448981</v>
      </c>
      <c r="O28">
        <v>0</v>
      </c>
      <c r="P28">
        <v>37.08630879485483</v>
      </c>
      <c r="Q28">
        <v>6.4436050500238213</v>
      </c>
      <c r="R28">
        <v>12.517076621416319</v>
      </c>
      <c r="S28">
        <v>7.7970749232585597</v>
      </c>
      <c r="T28">
        <v>0</v>
      </c>
      <c r="U28">
        <v>24.739762156697342</v>
      </c>
      <c r="V28">
        <v>6.1007118200100541</v>
      </c>
      <c r="W28">
        <v>13.703591158012536</v>
      </c>
      <c r="X28">
        <v>43.309577105686472</v>
      </c>
      <c r="Y28">
        <v>0</v>
      </c>
      <c r="Z28">
        <v>0</v>
      </c>
      <c r="AA28">
        <v>1.9359402632911391</v>
      </c>
      <c r="AB28">
        <v>0.98415617329332317</v>
      </c>
      <c r="AC28">
        <v>0</v>
      </c>
      <c r="AD28">
        <v>0</v>
      </c>
      <c r="AE28">
        <v>4.8658209446609506</v>
      </c>
      <c r="AF28">
        <v>5.2408125000000005</v>
      </c>
      <c r="AG28">
        <v>12.835764942000001</v>
      </c>
      <c r="AH28">
        <v>20.693711499999999</v>
      </c>
      <c r="AI28">
        <v>0</v>
      </c>
      <c r="AJ28">
        <v>0</v>
      </c>
      <c r="AK28">
        <v>15.924803048305753</v>
      </c>
      <c r="AL28">
        <v>0</v>
      </c>
      <c r="AM28">
        <v>0</v>
      </c>
      <c r="AN28">
        <v>0.77332999999999996</v>
      </c>
      <c r="AO28">
        <v>0</v>
      </c>
      <c r="AP28">
        <v>0</v>
      </c>
      <c r="AQ28">
        <v>13.060797749999999</v>
      </c>
      <c r="AR28">
        <v>0.48899812500000001</v>
      </c>
      <c r="AS28">
        <v>1.3902829716027358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669.39439434996871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8.9500051340788094</v>
      </c>
      <c r="L29">
        <v>371.20662367273508</v>
      </c>
      <c r="M29">
        <v>25.689233042751376</v>
      </c>
      <c r="N29">
        <v>34.884698122448981</v>
      </c>
      <c r="O29">
        <v>0</v>
      </c>
      <c r="P29">
        <v>37.08630879485483</v>
      </c>
      <c r="Q29">
        <v>6.4436050500238213</v>
      </c>
      <c r="R29">
        <v>12.517076621416319</v>
      </c>
      <c r="S29">
        <v>7.7970749232585597</v>
      </c>
      <c r="T29">
        <v>0</v>
      </c>
      <c r="U29">
        <v>24.739762156697342</v>
      </c>
      <c r="V29">
        <v>6.1208052631578953</v>
      </c>
      <c r="W29">
        <v>13.703591158012536</v>
      </c>
      <c r="X29">
        <v>43.309577105686472</v>
      </c>
      <c r="Y29">
        <v>0</v>
      </c>
      <c r="Z29">
        <v>0.3248437500000001</v>
      </c>
      <c r="AA29">
        <v>4.1457113649789026</v>
      </c>
      <c r="AB29">
        <v>1.5746499999999997</v>
      </c>
      <c r="AC29">
        <v>0</v>
      </c>
      <c r="AD29">
        <v>2.3406075</v>
      </c>
      <c r="AE29">
        <v>4.8658209446609506</v>
      </c>
      <c r="AF29">
        <v>7.861218749999999</v>
      </c>
      <c r="AG29">
        <v>12.835764942000001</v>
      </c>
      <c r="AH29">
        <v>27.628901300000003</v>
      </c>
      <c r="AI29">
        <v>0</v>
      </c>
      <c r="AJ29">
        <v>0</v>
      </c>
      <c r="AK29">
        <v>15.924803048305753</v>
      </c>
      <c r="AL29">
        <v>0</v>
      </c>
      <c r="AM29">
        <v>0.98415617329332317</v>
      </c>
      <c r="AN29">
        <v>0.77332999999999996</v>
      </c>
      <c r="AO29">
        <v>0</v>
      </c>
      <c r="AP29">
        <v>0</v>
      </c>
      <c r="AQ29">
        <v>13.060797749999999</v>
      </c>
      <c r="AR29">
        <v>10.75795875</v>
      </c>
      <c r="AS29">
        <v>1.3902829716027358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696.9172082899637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8.9500051340788094</v>
      </c>
      <c r="L30">
        <v>371.20662367273508</v>
      </c>
      <c r="M30">
        <v>25.689233042751376</v>
      </c>
      <c r="N30">
        <v>34.884698122448981</v>
      </c>
      <c r="O30">
        <v>0</v>
      </c>
      <c r="P30">
        <v>37.08630879485483</v>
      </c>
      <c r="Q30">
        <v>6.4436050500238213</v>
      </c>
      <c r="R30">
        <v>12.517076621416319</v>
      </c>
      <c r="S30">
        <v>7.7970749232585597</v>
      </c>
      <c r="T30">
        <v>0</v>
      </c>
      <c r="U30">
        <v>24.739762156697342</v>
      </c>
      <c r="V30">
        <v>6.1208052631578953</v>
      </c>
      <c r="W30">
        <v>13.703591158012536</v>
      </c>
      <c r="X30">
        <v>43.309577105686472</v>
      </c>
      <c r="Y30">
        <v>0</v>
      </c>
      <c r="Z30">
        <v>5.7770212500000007</v>
      </c>
      <c r="AA30">
        <v>8.2960877999999987</v>
      </c>
      <c r="AB30">
        <v>7.7787709999999981</v>
      </c>
      <c r="AC30">
        <v>0</v>
      </c>
      <c r="AD30">
        <v>5.383397096593491</v>
      </c>
      <c r="AE30">
        <v>9.7316418893219012</v>
      </c>
      <c r="AF30">
        <v>11.0639375</v>
      </c>
      <c r="AG30">
        <v>12.835764942000001</v>
      </c>
      <c r="AH30">
        <v>33.557369999999999</v>
      </c>
      <c r="AI30">
        <v>0</v>
      </c>
      <c r="AJ30">
        <v>0</v>
      </c>
      <c r="AK30">
        <v>15.924803048305753</v>
      </c>
      <c r="AL30">
        <v>0</v>
      </c>
      <c r="AM30">
        <v>4.3617803465866469</v>
      </c>
      <c r="AN30">
        <v>0.77332999999999996</v>
      </c>
      <c r="AO30">
        <v>0</v>
      </c>
      <c r="AP30">
        <v>0</v>
      </c>
      <c r="AQ30">
        <v>13.060797749999999</v>
      </c>
      <c r="AR30">
        <v>10.75795875</v>
      </c>
      <c r="AS30">
        <v>1.3902829716027358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733.14130538953248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8.9500051340788094</v>
      </c>
      <c r="L31">
        <v>371.20662367273508</v>
      </c>
      <c r="M31">
        <v>25.689233042751376</v>
      </c>
      <c r="N31">
        <v>34.884698122448981</v>
      </c>
      <c r="O31">
        <v>0</v>
      </c>
      <c r="P31">
        <v>37.08630879485483</v>
      </c>
      <c r="Q31">
        <v>6.4436050500238213</v>
      </c>
      <c r="R31">
        <v>12.517076621416319</v>
      </c>
      <c r="S31">
        <v>7.7970749232585597</v>
      </c>
      <c r="T31">
        <v>0</v>
      </c>
      <c r="U31">
        <v>24.739762156697342</v>
      </c>
      <c r="V31">
        <v>6.1208052631578953</v>
      </c>
      <c r="W31">
        <v>13.703591158012536</v>
      </c>
      <c r="X31">
        <v>43.309577105686472</v>
      </c>
      <c r="Y31">
        <v>0</v>
      </c>
      <c r="Z31">
        <v>3.8513475000000006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11.0639375</v>
      </c>
      <c r="AG31">
        <v>12.835764942000001</v>
      </c>
      <c r="AH31">
        <v>33.557369999999999</v>
      </c>
      <c r="AI31">
        <v>0</v>
      </c>
      <c r="AJ31">
        <v>0</v>
      </c>
      <c r="AK31">
        <v>15.924803048305753</v>
      </c>
      <c r="AL31">
        <v>0</v>
      </c>
      <c r="AM31">
        <v>4.6672625386346587</v>
      </c>
      <c r="AN31">
        <v>0.77332999999999996</v>
      </c>
      <c r="AO31">
        <v>0</v>
      </c>
      <c r="AP31">
        <v>0</v>
      </c>
      <c r="AQ31">
        <v>13.060797749999999</v>
      </c>
      <c r="AR31">
        <v>0.48899812500000001</v>
      </c>
      <c r="AS31">
        <v>1.3902829716027358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723.96257686032754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8.9500051340788094</v>
      </c>
      <c r="L32">
        <v>371.20662367273508</v>
      </c>
      <c r="M32">
        <v>25.689233042751376</v>
      </c>
      <c r="N32">
        <v>34.884698122448981</v>
      </c>
      <c r="O32">
        <v>0</v>
      </c>
      <c r="P32">
        <v>37.08630879485483</v>
      </c>
      <c r="Q32">
        <v>6.4436050500238213</v>
      </c>
      <c r="R32">
        <v>12.517076621416319</v>
      </c>
      <c r="S32">
        <v>7.7970749232585597</v>
      </c>
      <c r="T32">
        <v>0</v>
      </c>
      <c r="U32">
        <v>24.739762156697342</v>
      </c>
      <c r="V32">
        <v>6.1208052631578953</v>
      </c>
      <c r="W32">
        <v>13.703591158012536</v>
      </c>
      <c r="X32">
        <v>43.309577105686472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11.0639375</v>
      </c>
      <c r="AG32">
        <v>12.835764942000001</v>
      </c>
      <c r="AH32">
        <v>33.557369999999999</v>
      </c>
      <c r="AI32">
        <v>0</v>
      </c>
      <c r="AJ32">
        <v>0</v>
      </c>
      <c r="AK32">
        <v>15.924803048305753</v>
      </c>
      <c r="AL32">
        <v>0</v>
      </c>
      <c r="AM32">
        <v>4.6672625386346587</v>
      </c>
      <c r="AN32">
        <v>0.77332999999999996</v>
      </c>
      <c r="AO32">
        <v>0</v>
      </c>
      <c r="AP32">
        <v>0</v>
      </c>
      <c r="AQ32">
        <v>13.060797749999999</v>
      </c>
      <c r="AR32">
        <v>0.48899812500000001</v>
      </c>
      <c r="AS32">
        <v>1.3902829716027358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723.96257686032754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25.689233042751376</v>
      </c>
      <c r="N33">
        <v>34.884698122448981</v>
      </c>
      <c r="O33">
        <v>0</v>
      </c>
      <c r="P33">
        <v>37.08630879485483</v>
      </c>
      <c r="Q33">
        <v>6.4436050500238213</v>
      </c>
      <c r="R33">
        <v>12.517076621416319</v>
      </c>
      <c r="S33">
        <v>7.7970749232585597</v>
      </c>
      <c r="T33">
        <v>0</v>
      </c>
      <c r="U33">
        <v>24.739762156697342</v>
      </c>
      <c r="V33">
        <v>6.1208052631578953</v>
      </c>
      <c r="W33">
        <v>13.703591158012536</v>
      </c>
      <c r="X33">
        <v>43.309577105686472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8.0750959517032541</v>
      </c>
      <c r="AE33">
        <v>9.7316418893219012</v>
      </c>
      <c r="AF33">
        <v>11.0639375</v>
      </c>
      <c r="AG33">
        <v>12.835764942000001</v>
      </c>
      <c r="AH33">
        <v>33.557369999999999</v>
      </c>
      <c r="AI33">
        <v>0</v>
      </c>
      <c r="AJ33">
        <v>0</v>
      </c>
      <c r="AK33">
        <v>15.924803048305753</v>
      </c>
      <c r="AL33">
        <v>0</v>
      </c>
      <c r="AM33">
        <v>4.6672625386346587</v>
      </c>
      <c r="AN33">
        <v>0.77332999999999996</v>
      </c>
      <c r="AO33">
        <v>0</v>
      </c>
      <c r="AP33">
        <v>0.18913248906379451</v>
      </c>
      <c r="AQ33">
        <v>13.060797749999999</v>
      </c>
      <c r="AR33">
        <v>0.48899812500000001</v>
      </c>
      <c r="AS33">
        <v>1.3902829716027358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724.13298455075392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25.689233042751376</v>
      </c>
      <c r="N34">
        <v>34.884698122448981</v>
      </c>
      <c r="O34">
        <v>0</v>
      </c>
      <c r="P34">
        <v>37.08630879485483</v>
      </c>
      <c r="Q34">
        <v>6.4436050500238213</v>
      </c>
      <c r="R34">
        <v>12.517076621416319</v>
      </c>
      <c r="S34">
        <v>7.7970749232585597</v>
      </c>
      <c r="T34">
        <v>0</v>
      </c>
      <c r="U34">
        <v>24.739762156697342</v>
      </c>
      <c r="V34">
        <v>6.1208052631578953</v>
      </c>
      <c r="W34">
        <v>13.703591158012536</v>
      </c>
      <c r="X34">
        <v>43.309577105686472</v>
      </c>
      <c r="Y34">
        <v>0</v>
      </c>
      <c r="Z34">
        <v>3.8513475000000006</v>
      </c>
      <c r="AA34">
        <v>4.1480438999999993</v>
      </c>
      <c r="AB34">
        <v>7.7787709999999981</v>
      </c>
      <c r="AC34">
        <v>0</v>
      </c>
      <c r="AD34">
        <v>8.0750959517032541</v>
      </c>
      <c r="AE34">
        <v>9.7316418893219012</v>
      </c>
      <c r="AF34">
        <v>11.0639375</v>
      </c>
      <c r="AG34">
        <v>12.835764942000001</v>
      </c>
      <c r="AH34">
        <v>33.557369999999999</v>
      </c>
      <c r="AI34">
        <v>0</v>
      </c>
      <c r="AJ34">
        <v>0</v>
      </c>
      <c r="AK34">
        <v>15.924803048305753</v>
      </c>
      <c r="AL34">
        <v>0</v>
      </c>
      <c r="AM34">
        <v>4.6672625386346587</v>
      </c>
      <c r="AN34">
        <v>0.77332999999999996</v>
      </c>
      <c r="AO34">
        <v>0</v>
      </c>
      <c r="AP34">
        <v>0.18913248906379451</v>
      </c>
      <c r="AQ34">
        <v>13.060797749999999</v>
      </c>
      <c r="AR34">
        <v>0.48899812500000001</v>
      </c>
      <c r="AS34">
        <v>1.3902829716027358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719.98494065075386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25.689233042751376</v>
      </c>
      <c r="N35">
        <v>34.884698122448981</v>
      </c>
      <c r="O35">
        <v>0</v>
      </c>
      <c r="P35">
        <v>37.08630879485483</v>
      </c>
      <c r="Q35">
        <v>6.4436050500238213</v>
      </c>
      <c r="R35">
        <v>12.517076621416319</v>
      </c>
      <c r="S35">
        <v>7.7970749232585597</v>
      </c>
      <c r="T35">
        <v>0</v>
      </c>
      <c r="U35">
        <v>24.739762156697342</v>
      </c>
      <c r="V35">
        <v>6.1208052631578953</v>
      </c>
      <c r="W35">
        <v>13.703591158012536</v>
      </c>
      <c r="X35">
        <v>43.309577105686472</v>
      </c>
      <c r="Y35">
        <v>0</v>
      </c>
      <c r="Z35">
        <v>3.8513475000000006</v>
      </c>
      <c r="AA35">
        <v>4.1480438999999993</v>
      </c>
      <c r="AB35">
        <v>7.7787709999999981</v>
      </c>
      <c r="AC35">
        <v>0</v>
      </c>
      <c r="AD35">
        <v>5.305377</v>
      </c>
      <c r="AE35">
        <v>9.7316418893219012</v>
      </c>
      <c r="AF35">
        <v>11.0639375</v>
      </c>
      <c r="AG35">
        <v>12.835764942000001</v>
      </c>
      <c r="AH35">
        <v>25.168027499999997</v>
      </c>
      <c r="AI35">
        <v>0</v>
      </c>
      <c r="AJ35">
        <v>0</v>
      </c>
      <c r="AK35">
        <v>15.924803048305753</v>
      </c>
      <c r="AL35">
        <v>0</v>
      </c>
      <c r="AM35">
        <v>4.6672625386346587</v>
      </c>
      <c r="AN35">
        <v>0.77332999999999996</v>
      </c>
      <c r="AO35">
        <v>0</v>
      </c>
      <c r="AP35">
        <v>0.18913248906379451</v>
      </c>
      <c r="AQ35">
        <v>13.060797749999999</v>
      </c>
      <c r="AR35">
        <v>0.48899812500000001</v>
      </c>
      <c r="AS35">
        <v>1.3902829716027358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708.82587919905063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25.689233042751376</v>
      </c>
      <c r="N36">
        <v>34.884698122448981</v>
      </c>
      <c r="O36">
        <v>0</v>
      </c>
      <c r="P36">
        <v>37.08630879485483</v>
      </c>
      <c r="Q36">
        <v>6.4436050500238213</v>
      </c>
      <c r="R36">
        <v>12.517076621416319</v>
      </c>
      <c r="S36">
        <v>7.7970749232585597</v>
      </c>
      <c r="T36">
        <v>0</v>
      </c>
      <c r="U36">
        <v>24.739762156697342</v>
      </c>
      <c r="V36">
        <v>6.1208052631578953</v>
      </c>
      <c r="W36">
        <v>13.703591158012536</v>
      </c>
      <c r="X36">
        <v>43.309577105686472</v>
      </c>
      <c r="Y36">
        <v>0</v>
      </c>
      <c r="Z36">
        <v>0</v>
      </c>
      <c r="AA36">
        <v>2.5657041666666665</v>
      </c>
      <c r="AB36">
        <v>0.98415617329332317</v>
      </c>
      <c r="AC36">
        <v>0</v>
      </c>
      <c r="AD36">
        <v>5.0713160965934909</v>
      </c>
      <c r="AE36">
        <v>4.8658209446609506</v>
      </c>
      <c r="AF36">
        <v>5.2408125000000005</v>
      </c>
      <c r="AG36">
        <v>12.835764942000001</v>
      </c>
      <c r="AH36">
        <v>22.371579999999998</v>
      </c>
      <c r="AI36">
        <v>0</v>
      </c>
      <c r="AJ36">
        <v>0</v>
      </c>
      <c r="AK36">
        <v>15.924803048305753</v>
      </c>
      <c r="AL36">
        <v>0</v>
      </c>
      <c r="AM36">
        <v>4.6672625386346587</v>
      </c>
      <c r="AN36">
        <v>0.77332999999999996</v>
      </c>
      <c r="AO36">
        <v>0</v>
      </c>
      <c r="AP36">
        <v>0.18913248906379451</v>
      </c>
      <c r="AQ36">
        <v>13.060797749999999</v>
      </c>
      <c r="AR36">
        <v>0.48899812500000001</v>
      </c>
      <c r="AS36">
        <v>1.3902829716027358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682.87812279094328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25.689233042751376</v>
      </c>
      <c r="N37">
        <v>34.884698122448981</v>
      </c>
      <c r="O37">
        <v>0</v>
      </c>
      <c r="P37">
        <v>37.08630879485483</v>
      </c>
      <c r="Q37">
        <v>6.4436050500238213</v>
      </c>
      <c r="R37">
        <v>12.517076621416319</v>
      </c>
      <c r="S37">
        <v>7.7970749232585597</v>
      </c>
      <c r="T37">
        <v>0</v>
      </c>
      <c r="U37">
        <v>24.739762156697342</v>
      </c>
      <c r="V37">
        <v>6.1208052631578953</v>
      </c>
      <c r="W37">
        <v>13.703591158012536</v>
      </c>
      <c r="X37">
        <v>43.309577105686472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2.4186279034065103</v>
      </c>
      <c r="AE37">
        <v>4.8658209446609506</v>
      </c>
      <c r="AF37">
        <v>2.6204062500000003</v>
      </c>
      <c r="AG37">
        <v>12.835764942000001</v>
      </c>
      <c r="AH37">
        <v>16.778684999999999</v>
      </c>
      <c r="AI37">
        <v>0</v>
      </c>
      <c r="AJ37">
        <v>0</v>
      </c>
      <c r="AK37">
        <v>15.924803048305753</v>
      </c>
      <c r="AL37">
        <v>0</v>
      </c>
      <c r="AM37">
        <v>4.6672625386346587</v>
      </c>
      <c r="AN37">
        <v>0.77332999999999996</v>
      </c>
      <c r="AO37">
        <v>0</v>
      </c>
      <c r="AP37">
        <v>0.18913248906379451</v>
      </c>
      <c r="AQ37">
        <v>13.060797749999999</v>
      </c>
      <c r="AR37">
        <v>10.75795875</v>
      </c>
      <c r="AS37">
        <v>1.3902829716027358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678.73123363279649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25.689233042751376</v>
      </c>
      <c r="N38">
        <v>34.884698122448981</v>
      </c>
      <c r="O38">
        <v>0</v>
      </c>
      <c r="P38">
        <v>37.08630879485483</v>
      </c>
      <c r="Q38">
        <v>6.4436050500238213</v>
      </c>
      <c r="R38">
        <v>12.517076621416319</v>
      </c>
      <c r="S38">
        <v>7.7970749232585597</v>
      </c>
      <c r="T38">
        <v>0</v>
      </c>
      <c r="U38">
        <v>24.739762156697342</v>
      </c>
      <c r="V38">
        <v>6.1208052631578953</v>
      </c>
      <c r="W38">
        <v>13.703591158012536</v>
      </c>
      <c r="X38">
        <v>43.309577105686472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4.8658209446609506</v>
      </c>
      <c r="AF38">
        <v>2.6204062500000003</v>
      </c>
      <c r="AG38">
        <v>12.835764942000001</v>
      </c>
      <c r="AH38">
        <v>8.3893424999999997</v>
      </c>
      <c r="AI38">
        <v>0</v>
      </c>
      <c r="AJ38">
        <v>0</v>
      </c>
      <c r="AK38">
        <v>15.924803048305753</v>
      </c>
      <c r="AL38">
        <v>0</v>
      </c>
      <c r="AM38">
        <v>0.98415617329332317</v>
      </c>
      <c r="AN38">
        <v>0.77332999999999996</v>
      </c>
      <c r="AO38">
        <v>0</v>
      </c>
      <c r="AP38">
        <v>0.18913248906379451</v>
      </c>
      <c r="AQ38">
        <v>13.060797749999999</v>
      </c>
      <c r="AR38">
        <v>10.75795875</v>
      </c>
      <c r="AS38">
        <v>1.3902829716027358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664.24015686404857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8.9500051340788094</v>
      </c>
      <c r="L39">
        <v>371.20662367273508</v>
      </c>
      <c r="M39">
        <v>25.689233042751376</v>
      </c>
      <c r="N39">
        <v>34.884698122448981</v>
      </c>
      <c r="O39">
        <v>0</v>
      </c>
      <c r="P39">
        <v>37.08630879485483</v>
      </c>
      <c r="Q39">
        <v>6.4436050500238213</v>
      </c>
      <c r="R39">
        <v>12.517076621416319</v>
      </c>
      <c r="S39">
        <v>7.7970749232585597</v>
      </c>
      <c r="T39">
        <v>0</v>
      </c>
      <c r="U39">
        <v>24.739762156697342</v>
      </c>
      <c r="V39">
        <v>6.1208052631578953</v>
      </c>
      <c r="W39">
        <v>13.703591158012536</v>
      </c>
      <c r="X39">
        <v>43.309577105686472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4.8658209446609506</v>
      </c>
      <c r="AF39">
        <v>2.6204062500000003</v>
      </c>
      <c r="AG39">
        <v>12.835764942000001</v>
      </c>
      <c r="AH39">
        <v>6.1521844999999997</v>
      </c>
      <c r="AI39">
        <v>0</v>
      </c>
      <c r="AJ39">
        <v>0</v>
      </c>
      <c r="AK39">
        <v>15.924803048305753</v>
      </c>
      <c r="AL39">
        <v>0</v>
      </c>
      <c r="AM39">
        <v>0</v>
      </c>
      <c r="AN39">
        <v>0.77332999999999996</v>
      </c>
      <c r="AO39">
        <v>0</v>
      </c>
      <c r="AP39">
        <v>0.18913248906379451</v>
      </c>
      <c r="AQ39">
        <v>8.7071984999999987</v>
      </c>
      <c r="AR39">
        <v>0.48899812500000001</v>
      </c>
      <c r="AS39">
        <v>1.3902829716027358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646.39628281575517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25.689233042751376</v>
      </c>
      <c r="N40">
        <v>34.884698122448981</v>
      </c>
      <c r="O40">
        <v>0</v>
      </c>
      <c r="P40">
        <v>37.08630879485483</v>
      </c>
      <c r="Q40">
        <v>6.4436050500238213</v>
      </c>
      <c r="R40">
        <v>12.517076621416319</v>
      </c>
      <c r="S40">
        <v>7.7970749232585597</v>
      </c>
      <c r="T40">
        <v>0</v>
      </c>
      <c r="U40">
        <v>24.739762156697342</v>
      </c>
      <c r="V40">
        <v>6.1208052631578953</v>
      </c>
      <c r="W40">
        <v>13.703591158012536</v>
      </c>
      <c r="X40">
        <v>43.309577105686472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4.8658209446609506</v>
      </c>
      <c r="AF40">
        <v>2.6204062500000003</v>
      </c>
      <c r="AG40">
        <v>12.835764942000001</v>
      </c>
      <c r="AH40">
        <v>0</v>
      </c>
      <c r="AI40">
        <v>0</v>
      </c>
      <c r="AJ40">
        <v>0</v>
      </c>
      <c r="AK40">
        <v>15.924803048305753</v>
      </c>
      <c r="AL40">
        <v>0</v>
      </c>
      <c r="AM40">
        <v>0</v>
      </c>
      <c r="AN40">
        <v>0.77332999999999996</v>
      </c>
      <c r="AO40">
        <v>0</v>
      </c>
      <c r="AP40">
        <v>0.18913248906379451</v>
      </c>
      <c r="AQ40">
        <v>8.7071984999999987</v>
      </c>
      <c r="AR40">
        <v>0.48899812500000001</v>
      </c>
      <c r="AS40">
        <v>1.3902829716027358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640.2440983157552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8.9500051340788094</v>
      </c>
      <c r="L41">
        <v>371.20662367273508</v>
      </c>
      <c r="M41">
        <v>25.689233042751376</v>
      </c>
      <c r="N41">
        <v>34.884698122448981</v>
      </c>
      <c r="O41">
        <v>0</v>
      </c>
      <c r="P41">
        <v>37.08630879485483</v>
      </c>
      <c r="Q41">
        <v>6.4436050500238213</v>
      </c>
      <c r="R41">
        <v>12.517076621416319</v>
      </c>
      <c r="S41">
        <v>7.7970749232585597</v>
      </c>
      <c r="T41">
        <v>0</v>
      </c>
      <c r="U41">
        <v>24.739762156697342</v>
      </c>
      <c r="V41">
        <v>6.1208052631578953</v>
      </c>
      <c r="W41">
        <v>13.703591158012536</v>
      </c>
      <c r="X41">
        <v>43.309577105686472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2.6204062500000003</v>
      </c>
      <c r="AG41">
        <v>12.835764942000001</v>
      </c>
      <c r="AH41">
        <v>0</v>
      </c>
      <c r="AI41">
        <v>0</v>
      </c>
      <c r="AJ41">
        <v>0</v>
      </c>
      <c r="AK41">
        <v>15.924803048305753</v>
      </c>
      <c r="AL41">
        <v>0</v>
      </c>
      <c r="AM41">
        <v>0</v>
      </c>
      <c r="AN41">
        <v>0.77332999999999996</v>
      </c>
      <c r="AO41">
        <v>0</v>
      </c>
      <c r="AP41">
        <v>0.18913248906379451</v>
      </c>
      <c r="AQ41">
        <v>8.3350959999999983</v>
      </c>
      <c r="AR41">
        <v>2.2819912499999999</v>
      </c>
      <c r="AS41">
        <v>1.5888950000000002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641.86360096915257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8.9500051340788094</v>
      </c>
      <c r="L42">
        <v>371.20662367273508</v>
      </c>
      <c r="M42">
        <v>25.689233042751376</v>
      </c>
      <c r="N42">
        <v>34.884698122448981</v>
      </c>
      <c r="O42">
        <v>0</v>
      </c>
      <c r="P42">
        <v>37.08630879485483</v>
      </c>
      <c r="Q42">
        <v>6.4436050500238213</v>
      </c>
      <c r="R42">
        <v>12.517076621416319</v>
      </c>
      <c r="S42">
        <v>7.7970749232585597</v>
      </c>
      <c r="T42">
        <v>0</v>
      </c>
      <c r="U42">
        <v>24.739762156697342</v>
      </c>
      <c r="V42">
        <v>6.1208052631578953</v>
      </c>
      <c r="W42">
        <v>13.703591158012536</v>
      </c>
      <c r="X42">
        <v>43.309577105686472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4.8658209446609506</v>
      </c>
      <c r="AF42">
        <v>2.6204062500000003</v>
      </c>
      <c r="AG42">
        <v>12.835764942000001</v>
      </c>
      <c r="AH42">
        <v>0</v>
      </c>
      <c r="AI42">
        <v>0</v>
      </c>
      <c r="AJ42">
        <v>0</v>
      </c>
      <c r="AK42">
        <v>15.924803048305753</v>
      </c>
      <c r="AL42">
        <v>0</v>
      </c>
      <c r="AM42">
        <v>0</v>
      </c>
      <c r="AN42">
        <v>0.77332999999999996</v>
      </c>
      <c r="AO42">
        <v>0</v>
      </c>
      <c r="AP42">
        <v>0.18913248906379451</v>
      </c>
      <c r="AQ42">
        <v>8.3350959999999983</v>
      </c>
      <c r="AR42">
        <v>7.8239700000000001</v>
      </c>
      <c r="AS42">
        <v>7.1500275000000011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652.96671221915256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8.9500051340788094</v>
      </c>
      <c r="L43">
        <v>371.20662367273508</v>
      </c>
      <c r="M43">
        <v>25.689233042751376</v>
      </c>
      <c r="N43">
        <v>34.884698122448981</v>
      </c>
      <c r="O43">
        <v>0</v>
      </c>
      <c r="P43">
        <v>37.08630879485483</v>
      </c>
      <c r="Q43">
        <v>6.4436050500238213</v>
      </c>
      <c r="R43">
        <v>12.517076621416319</v>
      </c>
      <c r="S43">
        <v>7.7970749232585597</v>
      </c>
      <c r="T43">
        <v>0</v>
      </c>
      <c r="U43">
        <v>24.739762156697342</v>
      </c>
      <c r="V43">
        <v>6.1208052631578953</v>
      </c>
      <c r="W43">
        <v>13.703591158012536</v>
      </c>
      <c r="X43">
        <v>43.309577105686472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0.5682599233047545</v>
      </c>
      <c r="AF43">
        <v>0</v>
      </c>
      <c r="AG43">
        <v>12.835764942000001</v>
      </c>
      <c r="AH43">
        <v>0</v>
      </c>
      <c r="AI43">
        <v>0</v>
      </c>
      <c r="AJ43">
        <v>0</v>
      </c>
      <c r="AK43">
        <v>15.924803048305753</v>
      </c>
      <c r="AL43">
        <v>0</v>
      </c>
      <c r="AM43">
        <v>0</v>
      </c>
      <c r="AN43">
        <v>0.77332999999999996</v>
      </c>
      <c r="AO43">
        <v>0</v>
      </c>
      <c r="AP43">
        <v>0.15130605260977628</v>
      </c>
      <c r="AQ43">
        <v>8.3350959999999983</v>
      </c>
      <c r="AR43">
        <v>7.8239700000000001</v>
      </c>
      <c r="AS43">
        <v>7.1500275000000011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646.01091851134231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8.9500051340788094</v>
      </c>
      <c r="L44">
        <v>371.20662367273508</v>
      </c>
      <c r="M44">
        <v>25.689233042751376</v>
      </c>
      <c r="N44">
        <v>34.884698122448981</v>
      </c>
      <c r="O44">
        <v>0</v>
      </c>
      <c r="P44">
        <v>37.08630879485483</v>
      </c>
      <c r="Q44">
        <v>6.4436050500238213</v>
      </c>
      <c r="R44">
        <v>12.517076621416319</v>
      </c>
      <c r="S44">
        <v>7.7970749232585597</v>
      </c>
      <c r="T44">
        <v>0</v>
      </c>
      <c r="U44">
        <v>24.739762156697342</v>
      </c>
      <c r="V44">
        <v>6.1208052631578953</v>
      </c>
      <c r="W44">
        <v>13.703591158012536</v>
      </c>
      <c r="X44">
        <v>43.309577105686472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0.5682599233047545</v>
      </c>
      <c r="AF44">
        <v>0</v>
      </c>
      <c r="AG44">
        <v>12.835764942000001</v>
      </c>
      <c r="AH44">
        <v>0</v>
      </c>
      <c r="AI44">
        <v>0</v>
      </c>
      <c r="AJ44">
        <v>0</v>
      </c>
      <c r="AK44">
        <v>15.924803048305753</v>
      </c>
      <c r="AL44">
        <v>0</v>
      </c>
      <c r="AM44">
        <v>0</v>
      </c>
      <c r="AN44">
        <v>0.77332999999999996</v>
      </c>
      <c r="AO44">
        <v>0</v>
      </c>
      <c r="AP44">
        <v>0.15130605260977628</v>
      </c>
      <c r="AQ44">
        <v>4.1675479999999991</v>
      </c>
      <c r="AR44">
        <v>7.8239700000000001</v>
      </c>
      <c r="AS44">
        <v>7.1500275000000011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641.8433705113423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8.950000231428465</v>
      </c>
      <c r="L45">
        <v>371.20662367273508</v>
      </c>
      <c r="M45">
        <v>25.689233042751376</v>
      </c>
      <c r="N45">
        <v>34.884698122448981</v>
      </c>
      <c r="O45">
        <v>0</v>
      </c>
      <c r="P45">
        <v>37.08630879485483</v>
      </c>
      <c r="Q45">
        <v>6.4436050500238213</v>
      </c>
      <c r="R45">
        <v>12.517076621416319</v>
      </c>
      <c r="S45">
        <v>7.7970749232585597</v>
      </c>
      <c r="T45">
        <v>0</v>
      </c>
      <c r="U45">
        <v>24.739762156697342</v>
      </c>
      <c r="V45">
        <v>6.1208052631578953</v>
      </c>
      <c r="W45">
        <v>13.703591158012536</v>
      </c>
      <c r="X45">
        <v>43.309577105686472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0</v>
      </c>
      <c r="AG45">
        <v>12.835764942000001</v>
      </c>
      <c r="AH45">
        <v>0</v>
      </c>
      <c r="AI45">
        <v>0</v>
      </c>
      <c r="AJ45">
        <v>0</v>
      </c>
      <c r="AK45">
        <v>15.924803048305753</v>
      </c>
      <c r="AL45">
        <v>0</v>
      </c>
      <c r="AM45">
        <v>0</v>
      </c>
      <c r="AN45">
        <v>0.77332999999999996</v>
      </c>
      <c r="AO45">
        <v>0</v>
      </c>
      <c r="AP45">
        <v>0.15130605260977628</v>
      </c>
      <c r="AQ45">
        <v>4.1675479999999991</v>
      </c>
      <c r="AR45">
        <v>0.97799625000000001</v>
      </c>
      <c r="AS45">
        <v>7.1500275000000011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634.99739185869191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8.9599540503715449</v>
      </c>
      <c r="L46">
        <v>371.20662367273508</v>
      </c>
      <c r="M46">
        <v>25.689233042751376</v>
      </c>
      <c r="N46">
        <v>34.884698122448981</v>
      </c>
      <c r="O46">
        <v>0</v>
      </c>
      <c r="P46">
        <v>37.08630879485483</v>
      </c>
      <c r="Q46">
        <v>6.4436050500238213</v>
      </c>
      <c r="R46">
        <v>12.517076621416319</v>
      </c>
      <c r="S46">
        <v>7.7970749232585597</v>
      </c>
      <c r="T46">
        <v>0</v>
      </c>
      <c r="U46">
        <v>24.739762156697342</v>
      </c>
      <c r="V46">
        <v>6.1208052631578953</v>
      </c>
      <c r="W46">
        <v>13.703591158012536</v>
      </c>
      <c r="X46">
        <v>43.309577105686472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0</v>
      </c>
      <c r="AG46">
        <v>12.835764942000001</v>
      </c>
      <c r="AH46">
        <v>0</v>
      </c>
      <c r="AI46">
        <v>0</v>
      </c>
      <c r="AJ46">
        <v>0</v>
      </c>
      <c r="AK46">
        <v>15.924803048305753</v>
      </c>
      <c r="AL46">
        <v>0</v>
      </c>
      <c r="AM46">
        <v>0</v>
      </c>
      <c r="AN46">
        <v>0.77332999999999996</v>
      </c>
      <c r="AO46">
        <v>0</v>
      </c>
      <c r="AP46">
        <v>0.15130605260977628</v>
      </c>
      <c r="AQ46">
        <v>4.1675479999999991</v>
      </c>
      <c r="AR46">
        <v>0.48899812500000001</v>
      </c>
      <c r="AS46">
        <v>7.1500275000000011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634.51834755263496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8.9601885795095022</v>
      </c>
      <c r="L47">
        <v>371.20662367273508</v>
      </c>
      <c r="M47">
        <v>25.689233042751376</v>
      </c>
      <c r="N47">
        <v>34.884698122448981</v>
      </c>
      <c r="O47">
        <v>0</v>
      </c>
      <c r="P47">
        <v>37.08630879485483</v>
      </c>
      <c r="Q47">
        <v>6.4436050500238213</v>
      </c>
      <c r="R47">
        <v>12.517076621416319</v>
      </c>
      <c r="S47">
        <v>7.7970749232585597</v>
      </c>
      <c r="T47">
        <v>0</v>
      </c>
      <c r="U47">
        <v>24.739762156697342</v>
      </c>
      <c r="V47">
        <v>6.1208052631578953</v>
      </c>
      <c r="W47">
        <v>13.703591158012536</v>
      </c>
      <c r="X47">
        <v>43.309577105686472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0</v>
      </c>
      <c r="AG47">
        <v>12.835764942000001</v>
      </c>
      <c r="AH47">
        <v>0</v>
      </c>
      <c r="AI47">
        <v>0</v>
      </c>
      <c r="AJ47">
        <v>0</v>
      </c>
      <c r="AK47">
        <v>15.924803048305753</v>
      </c>
      <c r="AL47">
        <v>0</v>
      </c>
      <c r="AM47">
        <v>0</v>
      </c>
      <c r="AN47">
        <v>0.77332999999999996</v>
      </c>
      <c r="AO47">
        <v>0</v>
      </c>
      <c r="AP47">
        <v>0.15130605260977628</v>
      </c>
      <c r="AQ47">
        <v>0</v>
      </c>
      <c r="AR47">
        <v>0.6519974999999999</v>
      </c>
      <c r="AS47">
        <v>7.1500275000000011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630.51403345677295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8.9602356625627788</v>
      </c>
      <c r="L48">
        <v>371.20662367273508</v>
      </c>
      <c r="M48">
        <v>25.689233042751376</v>
      </c>
      <c r="N48">
        <v>34.884698122448981</v>
      </c>
      <c r="O48">
        <v>0</v>
      </c>
      <c r="P48">
        <v>37.08630879485483</v>
      </c>
      <c r="Q48">
        <v>6.4436050500238213</v>
      </c>
      <c r="R48">
        <v>12.517076621416319</v>
      </c>
      <c r="S48">
        <v>7.7970749232585597</v>
      </c>
      <c r="T48">
        <v>0</v>
      </c>
      <c r="U48">
        <v>24.739762156697342</v>
      </c>
      <c r="V48">
        <v>6.1208052631578953</v>
      </c>
      <c r="W48">
        <v>13.703591158012536</v>
      </c>
      <c r="X48">
        <v>43.309577105686472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0</v>
      </c>
      <c r="AG48">
        <v>12.835764942000001</v>
      </c>
      <c r="AH48">
        <v>0</v>
      </c>
      <c r="AI48">
        <v>0</v>
      </c>
      <c r="AJ48">
        <v>0</v>
      </c>
      <c r="AK48">
        <v>15.924803048305753</v>
      </c>
      <c r="AL48">
        <v>0</v>
      </c>
      <c r="AM48">
        <v>0</v>
      </c>
      <c r="AN48">
        <v>0.77332999999999996</v>
      </c>
      <c r="AO48">
        <v>0</v>
      </c>
      <c r="AP48">
        <v>0.15130605260977628</v>
      </c>
      <c r="AQ48">
        <v>0</v>
      </c>
      <c r="AR48">
        <v>0.6519974999999999</v>
      </c>
      <c r="AS48">
        <v>1.3902829716027358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624.7543360114289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8.9600494237427686</v>
      </c>
      <c r="L49">
        <v>371.21174549282659</v>
      </c>
      <c r="M49">
        <v>25.689233042751376</v>
      </c>
      <c r="N49">
        <v>34.884698122448981</v>
      </c>
      <c r="O49">
        <v>0</v>
      </c>
      <c r="P49">
        <v>37.08630879485483</v>
      </c>
      <c r="Q49">
        <v>6.4436050500238213</v>
      </c>
      <c r="R49">
        <v>12.517076621416319</v>
      </c>
      <c r="S49">
        <v>7.7970749232585597</v>
      </c>
      <c r="T49">
        <v>0</v>
      </c>
      <c r="U49">
        <v>24.739762156697342</v>
      </c>
      <c r="V49">
        <v>6.1208052631578953</v>
      </c>
      <c r="W49">
        <v>13.703591158012536</v>
      </c>
      <c r="X49">
        <v>43.309577105686472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0</v>
      </c>
      <c r="AG49">
        <v>12.835764942000001</v>
      </c>
      <c r="AH49">
        <v>0</v>
      </c>
      <c r="AI49">
        <v>0</v>
      </c>
      <c r="AJ49">
        <v>0</v>
      </c>
      <c r="AK49">
        <v>15.924803048305753</v>
      </c>
      <c r="AL49">
        <v>0</v>
      </c>
      <c r="AM49">
        <v>0</v>
      </c>
      <c r="AN49">
        <v>0.77332999999999996</v>
      </c>
      <c r="AO49">
        <v>0</v>
      </c>
      <c r="AP49">
        <v>0.15130605260977628</v>
      </c>
      <c r="AQ49">
        <v>0</v>
      </c>
      <c r="AR49">
        <v>0.6519974999999999</v>
      </c>
      <c r="AS49">
        <v>1.3902829716027358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624.75927159270043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8.9602053682969132</v>
      </c>
      <c r="L50">
        <v>371.21174549282659</v>
      </c>
      <c r="M50">
        <v>25.689233042751376</v>
      </c>
      <c r="N50">
        <v>34.884698122448981</v>
      </c>
      <c r="O50">
        <v>0</v>
      </c>
      <c r="P50">
        <v>37.08630879485483</v>
      </c>
      <c r="Q50">
        <v>6.4416615547169815</v>
      </c>
      <c r="R50">
        <v>12.517076621416319</v>
      </c>
      <c r="S50">
        <v>7.7995682631578944</v>
      </c>
      <c r="T50">
        <v>0</v>
      </c>
      <c r="U50">
        <v>24.739762156697342</v>
      </c>
      <c r="V50">
        <v>6.1208052631578953</v>
      </c>
      <c r="W50">
        <v>13.703591158012536</v>
      </c>
      <c r="X50">
        <v>43.309577105686472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0</v>
      </c>
      <c r="AG50">
        <v>12.835764942000001</v>
      </c>
      <c r="AH50">
        <v>0</v>
      </c>
      <c r="AI50">
        <v>0</v>
      </c>
      <c r="AJ50">
        <v>0</v>
      </c>
      <c r="AK50">
        <v>15.924803048305753</v>
      </c>
      <c r="AL50">
        <v>0</v>
      </c>
      <c r="AM50">
        <v>0</v>
      </c>
      <c r="AN50">
        <v>0.77332999999999996</v>
      </c>
      <c r="AO50">
        <v>0</v>
      </c>
      <c r="AP50">
        <v>0.15130605260977628</v>
      </c>
      <c r="AQ50">
        <v>0</v>
      </c>
      <c r="AR50">
        <v>0.6519974999999999</v>
      </c>
      <c r="AS50">
        <v>1.3902829716027358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624.75997738184697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8.9398397173289457</v>
      </c>
      <c r="L51">
        <v>371.21174549282659</v>
      </c>
      <c r="M51">
        <v>25.689233042751376</v>
      </c>
      <c r="N51">
        <v>34.884698122448981</v>
      </c>
      <c r="O51">
        <v>0</v>
      </c>
      <c r="P51">
        <v>37.08630879485483</v>
      </c>
      <c r="Q51">
        <v>6.4416615547169815</v>
      </c>
      <c r="R51">
        <v>12.517076621416319</v>
      </c>
      <c r="S51">
        <v>7.7995682631578944</v>
      </c>
      <c r="T51">
        <v>0</v>
      </c>
      <c r="U51">
        <v>24.739762156697342</v>
      </c>
      <c r="V51">
        <v>6.1208052631578953</v>
      </c>
      <c r="W51">
        <v>13.703591158012536</v>
      </c>
      <c r="X51">
        <v>43.309577105686472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0</v>
      </c>
      <c r="AG51">
        <v>12.835764942000001</v>
      </c>
      <c r="AH51">
        <v>0</v>
      </c>
      <c r="AI51">
        <v>0</v>
      </c>
      <c r="AJ51">
        <v>0</v>
      </c>
      <c r="AK51">
        <v>15.924803048305753</v>
      </c>
      <c r="AL51">
        <v>0</v>
      </c>
      <c r="AM51">
        <v>0</v>
      </c>
      <c r="AN51">
        <v>0.77332999999999996</v>
      </c>
      <c r="AO51">
        <v>0</v>
      </c>
      <c r="AP51">
        <v>0.15130605260977628</v>
      </c>
      <c r="AQ51">
        <v>0</v>
      </c>
      <c r="AR51">
        <v>7.8239700000000001</v>
      </c>
      <c r="AS51">
        <v>2.3833425000000004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632.90464375927638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8.9600789331037713</v>
      </c>
      <c r="L52">
        <v>371.21174549282659</v>
      </c>
      <c r="M52">
        <v>25.689233042751376</v>
      </c>
      <c r="N52">
        <v>34.884698122448981</v>
      </c>
      <c r="O52">
        <v>0</v>
      </c>
      <c r="P52">
        <v>37.08630879485483</v>
      </c>
      <c r="Q52">
        <v>6.4416615547169815</v>
      </c>
      <c r="R52">
        <v>12.517076621416319</v>
      </c>
      <c r="S52">
        <v>7.7995682631578944</v>
      </c>
      <c r="T52">
        <v>0</v>
      </c>
      <c r="U52">
        <v>24.739762156697342</v>
      </c>
      <c r="V52">
        <v>6.1208052631578953</v>
      </c>
      <c r="W52">
        <v>13.703591158012536</v>
      </c>
      <c r="X52">
        <v>43.309577105686472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0</v>
      </c>
      <c r="AG52">
        <v>12.835764942000001</v>
      </c>
      <c r="AH52">
        <v>0</v>
      </c>
      <c r="AI52">
        <v>0</v>
      </c>
      <c r="AJ52">
        <v>0</v>
      </c>
      <c r="AK52">
        <v>15.924803048305753</v>
      </c>
      <c r="AL52">
        <v>0</v>
      </c>
      <c r="AM52">
        <v>0</v>
      </c>
      <c r="AN52">
        <v>0.77332999999999996</v>
      </c>
      <c r="AO52">
        <v>0</v>
      </c>
      <c r="AP52">
        <v>0.15130605260977628</v>
      </c>
      <c r="AQ52">
        <v>0</v>
      </c>
      <c r="AR52">
        <v>7.8239700000000001</v>
      </c>
      <c r="AS52">
        <v>2.3833425000000004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632.92488297505122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8.95993367683554</v>
      </c>
      <c r="L53">
        <v>369.60560693813318</v>
      </c>
      <c r="M53">
        <v>25.689233042751376</v>
      </c>
      <c r="N53">
        <v>34.884698122448981</v>
      </c>
      <c r="O53">
        <v>0</v>
      </c>
      <c r="P53">
        <v>37.08630879485483</v>
      </c>
      <c r="Q53">
        <v>6.4419240064759853</v>
      </c>
      <c r="R53">
        <v>12.517076621416319</v>
      </c>
      <c r="S53">
        <v>7.7949416952296815</v>
      </c>
      <c r="T53">
        <v>0</v>
      </c>
      <c r="U53">
        <v>24.739762156697342</v>
      </c>
      <c r="V53">
        <v>6.1208052631578953</v>
      </c>
      <c r="W53">
        <v>13.703591158012536</v>
      </c>
      <c r="X53">
        <v>43.309577105686472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0</v>
      </c>
      <c r="AG53">
        <v>12.835764942000001</v>
      </c>
      <c r="AH53">
        <v>0</v>
      </c>
      <c r="AI53">
        <v>0</v>
      </c>
      <c r="AJ53">
        <v>0</v>
      </c>
      <c r="AK53">
        <v>15.924803048305753</v>
      </c>
      <c r="AL53">
        <v>0</v>
      </c>
      <c r="AM53">
        <v>0</v>
      </c>
      <c r="AN53">
        <v>0.77332999999999996</v>
      </c>
      <c r="AO53">
        <v>0</v>
      </c>
      <c r="AP53">
        <v>0.15130605260977628</v>
      </c>
      <c r="AQ53">
        <v>0</v>
      </c>
      <c r="AR53">
        <v>1.3039949999999998</v>
      </c>
      <c r="AS53">
        <v>1.3505607500000003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623.76147829792035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8.95993367683554</v>
      </c>
      <c r="L54">
        <v>369.60560693813318</v>
      </c>
      <c r="M54">
        <v>25.689233042751376</v>
      </c>
      <c r="N54">
        <v>34.884698122448981</v>
      </c>
      <c r="O54">
        <v>0</v>
      </c>
      <c r="P54">
        <v>37.08630879485483</v>
      </c>
      <c r="Q54">
        <v>6.4419240064759853</v>
      </c>
      <c r="R54">
        <v>12.517282378796246</v>
      </c>
      <c r="S54">
        <v>7.7949416952296815</v>
      </c>
      <c r="T54">
        <v>0</v>
      </c>
      <c r="U54">
        <v>24.739762156697342</v>
      </c>
      <c r="V54">
        <v>6.1207501046707939</v>
      </c>
      <c r="W54">
        <v>13.703591158012536</v>
      </c>
      <c r="X54">
        <v>43.309577105686472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0</v>
      </c>
      <c r="AG54">
        <v>12.835764942000001</v>
      </c>
      <c r="AH54">
        <v>0</v>
      </c>
      <c r="AI54">
        <v>0</v>
      </c>
      <c r="AJ54">
        <v>0</v>
      </c>
      <c r="AK54">
        <v>15.924803048305753</v>
      </c>
      <c r="AL54">
        <v>0</v>
      </c>
      <c r="AM54">
        <v>0</v>
      </c>
      <c r="AN54">
        <v>0.77332999999999996</v>
      </c>
      <c r="AO54">
        <v>0</v>
      </c>
      <c r="AP54">
        <v>0.15130605260977628</v>
      </c>
      <c r="AQ54">
        <v>0</v>
      </c>
      <c r="AR54">
        <v>0.6519974999999999</v>
      </c>
      <c r="AS54">
        <v>1.3505607500000003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623.10963139681326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4.9300320674616875</v>
      </c>
      <c r="L55">
        <v>335.36614957490735</v>
      </c>
      <c r="M55">
        <v>25.689233042751376</v>
      </c>
      <c r="N55">
        <v>34.884698122448981</v>
      </c>
      <c r="O55">
        <v>0</v>
      </c>
      <c r="P55">
        <v>37.08630879485483</v>
      </c>
      <c r="Q55">
        <v>4.8988201941747578</v>
      </c>
      <c r="R55">
        <v>12.517282378796246</v>
      </c>
      <c r="S55">
        <v>5.3589194801309024</v>
      </c>
      <c r="T55">
        <v>0</v>
      </c>
      <c r="U55">
        <v>24.739762156697342</v>
      </c>
      <c r="V55">
        <v>6.1207501046707939</v>
      </c>
      <c r="W55">
        <v>13.703591158012536</v>
      </c>
      <c r="X55">
        <v>43.309577105686472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12.835764942000001</v>
      </c>
      <c r="AH55">
        <v>0</v>
      </c>
      <c r="AI55">
        <v>0</v>
      </c>
      <c r="AJ55">
        <v>0</v>
      </c>
      <c r="AK55">
        <v>15.924803048305753</v>
      </c>
      <c r="AL55">
        <v>0</v>
      </c>
      <c r="AM55">
        <v>0</v>
      </c>
      <c r="AN55">
        <v>0.77332999999999996</v>
      </c>
      <c r="AO55">
        <v>0</v>
      </c>
      <c r="AP55">
        <v>0.15130605260977628</v>
      </c>
      <c r="AQ55">
        <v>0</v>
      </c>
      <c r="AR55">
        <v>0.81499687499999995</v>
      </c>
      <c r="AS55">
        <v>1.3505607500000003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580.45588584850884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4.9300320674616875</v>
      </c>
      <c r="L56">
        <v>288.75569237937776</v>
      </c>
      <c r="M56">
        <v>25.689233042751376</v>
      </c>
      <c r="N56">
        <v>34.884698122448981</v>
      </c>
      <c r="O56">
        <v>0</v>
      </c>
      <c r="P56">
        <v>37.08630879485483</v>
      </c>
      <c r="Q56">
        <v>6.4419240064759853</v>
      </c>
      <c r="R56">
        <v>12.517282378796246</v>
      </c>
      <c r="S56">
        <v>7.7949416952296815</v>
      </c>
      <c r="T56">
        <v>0</v>
      </c>
      <c r="U56">
        <v>24.739762156697342</v>
      </c>
      <c r="V56">
        <v>6.1207501046707939</v>
      </c>
      <c r="W56">
        <v>13.703591158012536</v>
      </c>
      <c r="X56">
        <v>43.309577105686472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12.835764942000001</v>
      </c>
      <c r="AH56">
        <v>0</v>
      </c>
      <c r="AI56">
        <v>0</v>
      </c>
      <c r="AJ56">
        <v>0</v>
      </c>
      <c r="AK56">
        <v>15.924803048305753</v>
      </c>
      <c r="AL56">
        <v>0</v>
      </c>
      <c r="AM56">
        <v>0</v>
      </c>
      <c r="AN56">
        <v>0.77332999999999996</v>
      </c>
      <c r="AO56">
        <v>0</v>
      </c>
      <c r="AP56">
        <v>0.15130605260977628</v>
      </c>
      <c r="AQ56">
        <v>0</v>
      </c>
      <c r="AR56">
        <v>0.81499687499999995</v>
      </c>
      <c r="AS56">
        <v>1.3505607500000003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537.82455468037926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5.0099508948699354</v>
      </c>
      <c r="L57">
        <v>327.25564684537471</v>
      </c>
      <c r="M57">
        <v>25.689233042751376</v>
      </c>
      <c r="N57">
        <v>34.884698122448981</v>
      </c>
      <c r="O57">
        <v>0</v>
      </c>
      <c r="P57">
        <v>37.08630879485483</v>
      </c>
      <c r="Q57">
        <v>3.5409458119001922</v>
      </c>
      <c r="R57">
        <v>12.517282378796246</v>
      </c>
      <c r="S57">
        <v>4.3306162183428869</v>
      </c>
      <c r="T57">
        <v>0</v>
      </c>
      <c r="U57">
        <v>24.739762156697342</v>
      </c>
      <c r="V57">
        <v>6.1207501046707939</v>
      </c>
      <c r="W57">
        <v>13.703465753004348</v>
      </c>
      <c r="X57">
        <v>43.999613426837918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12.835764942000001</v>
      </c>
      <c r="AH57">
        <v>0</v>
      </c>
      <c r="AI57">
        <v>0</v>
      </c>
      <c r="AJ57">
        <v>0</v>
      </c>
      <c r="AK57">
        <v>15.924803048305753</v>
      </c>
      <c r="AL57">
        <v>0</v>
      </c>
      <c r="AM57">
        <v>0</v>
      </c>
      <c r="AN57">
        <v>0.77332999999999996</v>
      </c>
      <c r="AO57">
        <v>0</v>
      </c>
      <c r="AP57">
        <v>0.15130605260977628</v>
      </c>
      <c r="AQ57">
        <v>0</v>
      </c>
      <c r="AR57">
        <v>0.81499687499999995</v>
      </c>
      <c r="AS57">
        <v>1.3505607500000003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570.72903521846501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5.0099508948699354</v>
      </c>
      <c r="L58">
        <v>353.17395292386442</v>
      </c>
      <c r="M58">
        <v>25.689233042751376</v>
      </c>
      <c r="N58">
        <v>34.884698122448981</v>
      </c>
      <c r="O58">
        <v>0</v>
      </c>
      <c r="P58">
        <v>37.08630879485483</v>
      </c>
      <c r="Q58">
        <v>5.9589375501165502</v>
      </c>
      <c r="R58">
        <v>12.517282378796246</v>
      </c>
      <c r="S58">
        <v>6.6009392704533614</v>
      </c>
      <c r="T58">
        <v>0</v>
      </c>
      <c r="U58">
        <v>24.739762156697342</v>
      </c>
      <c r="V58">
        <v>6.1207501046707939</v>
      </c>
      <c r="W58">
        <v>13.703465753004348</v>
      </c>
      <c r="X58">
        <v>43.311263728386166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12.835764942000001</v>
      </c>
      <c r="AH58">
        <v>0</v>
      </c>
      <c r="AI58">
        <v>0</v>
      </c>
      <c r="AJ58">
        <v>0</v>
      </c>
      <c r="AK58">
        <v>15.924803048305753</v>
      </c>
      <c r="AL58">
        <v>0</v>
      </c>
      <c r="AM58">
        <v>0</v>
      </c>
      <c r="AN58">
        <v>0.77332999999999996</v>
      </c>
      <c r="AO58">
        <v>0</v>
      </c>
      <c r="AP58">
        <v>0.15130605260977628</v>
      </c>
      <c r="AQ58">
        <v>0</v>
      </c>
      <c r="AR58">
        <v>0.81499687499999995</v>
      </c>
      <c r="AS58">
        <v>1.3505607500000003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600.64730638882986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6.0300171248438037</v>
      </c>
      <c r="L59">
        <v>371.21174549282659</v>
      </c>
      <c r="M59">
        <v>25.689233042751376</v>
      </c>
      <c r="N59">
        <v>34.884698122448981</v>
      </c>
      <c r="O59">
        <v>0</v>
      </c>
      <c r="P59">
        <v>37.08630879485483</v>
      </c>
      <c r="Q59">
        <v>6.4419240064759853</v>
      </c>
      <c r="R59">
        <v>12.517282378796246</v>
      </c>
      <c r="S59">
        <v>7.3808982553588063</v>
      </c>
      <c r="T59">
        <v>0</v>
      </c>
      <c r="U59">
        <v>24.050701726741664</v>
      </c>
      <c r="V59">
        <v>6.1207501046707939</v>
      </c>
      <c r="W59">
        <v>13.703465753004348</v>
      </c>
      <c r="X59">
        <v>43.311263728386166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12.835764942000001</v>
      </c>
      <c r="AH59">
        <v>0</v>
      </c>
      <c r="AI59">
        <v>0</v>
      </c>
      <c r="AJ59">
        <v>0</v>
      </c>
      <c r="AK59">
        <v>15.924803048305753</v>
      </c>
      <c r="AL59">
        <v>0</v>
      </c>
      <c r="AM59">
        <v>0</v>
      </c>
      <c r="AN59">
        <v>0.77332999999999996</v>
      </c>
      <c r="AO59">
        <v>0</v>
      </c>
      <c r="AP59">
        <v>0.15130605260977628</v>
      </c>
      <c r="AQ59">
        <v>4.1303377499999989</v>
      </c>
      <c r="AR59">
        <v>0.81499687499999995</v>
      </c>
      <c r="AS59">
        <v>1.3505607500000003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624.40938794907527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4.9298046217339015</v>
      </c>
      <c r="L60">
        <v>371.21174549282659</v>
      </c>
      <c r="M60">
        <v>25.689233042751376</v>
      </c>
      <c r="N60">
        <v>34.884698122448981</v>
      </c>
      <c r="O60">
        <v>0</v>
      </c>
      <c r="P60">
        <v>37.08630879485483</v>
      </c>
      <c r="Q60">
        <v>6.4419240064759853</v>
      </c>
      <c r="R60">
        <v>12.517282378796246</v>
      </c>
      <c r="S60">
        <v>7.7949416952296815</v>
      </c>
      <c r="T60">
        <v>0</v>
      </c>
      <c r="U60">
        <v>23.409378568900422</v>
      </c>
      <c r="V60">
        <v>6.1207501046707939</v>
      </c>
      <c r="W60">
        <v>13.703465753004348</v>
      </c>
      <c r="X60">
        <v>43.311263728386166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12.835764942000001</v>
      </c>
      <c r="AH60">
        <v>0</v>
      </c>
      <c r="AI60">
        <v>0</v>
      </c>
      <c r="AJ60">
        <v>0</v>
      </c>
      <c r="AK60">
        <v>15.924803048305753</v>
      </c>
      <c r="AL60">
        <v>0</v>
      </c>
      <c r="AM60">
        <v>0</v>
      </c>
      <c r="AN60">
        <v>0.77332999999999996</v>
      </c>
      <c r="AO60">
        <v>0</v>
      </c>
      <c r="AP60">
        <v>0.15130605260977628</v>
      </c>
      <c r="AQ60">
        <v>4.1303377499999989</v>
      </c>
      <c r="AR60">
        <v>0.81499687499999995</v>
      </c>
      <c r="AS60">
        <v>1.3505607500000003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623.08189572799495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4.9298046217339015</v>
      </c>
      <c r="L61">
        <v>317.63024983476475</v>
      </c>
      <c r="M61">
        <v>25.689233042751376</v>
      </c>
      <c r="N61">
        <v>34.884698122448981</v>
      </c>
      <c r="O61">
        <v>0</v>
      </c>
      <c r="P61">
        <v>37.08630879485483</v>
      </c>
      <c r="Q61">
        <v>6.4419240064759853</v>
      </c>
      <c r="R61">
        <v>12.517282378796246</v>
      </c>
      <c r="S61">
        <v>7.7949416952296815</v>
      </c>
      <c r="T61">
        <v>0</v>
      </c>
      <c r="U61">
        <v>23.409378568900422</v>
      </c>
      <c r="V61">
        <v>6.1207501046707939</v>
      </c>
      <c r="W61">
        <v>13.703465753004348</v>
      </c>
      <c r="X61">
        <v>43.311263728386166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12.835764942000001</v>
      </c>
      <c r="AH61">
        <v>0</v>
      </c>
      <c r="AI61">
        <v>0</v>
      </c>
      <c r="AJ61">
        <v>0</v>
      </c>
      <c r="AK61">
        <v>15.924803048305753</v>
      </c>
      <c r="AL61">
        <v>0</v>
      </c>
      <c r="AM61">
        <v>0</v>
      </c>
      <c r="AN61">
        <v>0.66285400000000005</v>
      </c>
      <c r="AO61">
        <v>0</v>
      </c>
      <c r="AP61">
        <v>0.15130605260977628</v>
      </c>
      <c r="AQ61">
        <v>4.1303377499999989</v>
      </c>
      <c r="AR61">
        <v>2.2819912499999999</v>
      </c>
      <c r="AS61">
        <v>1.3505607500000003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570.85691844493317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4.9298046217339015</v>
      </c>
      <c r="L62">
        <v>317.63024983476475</v>
      </c>
      <c r="M62">
        <v>25.689233042751376</v>
      </c>
      <c r="N62">
        <v>34.884698122448981</v>
      </c>
      <c r="O62">
        <v>0</v>
      </c>
      <c r="P62">
        <v>37.08630879485483</v>
      </c>
      <c r="Q62">
        <v>6.4419240064759853</v>
      </c>
      <c r="R62">
        <v>12.517282378796246</v>
      </c>
      <c r="S62">
        <v>7.7949416952296815</v>
      </c>
      <c r="T62">
        <v>0</v>
      </c>
      <c r="U62">
        <v>23.409378568900422</v>
      </c>
      <c r="V62">
        <v>6.1207501046707939</v>
      </c>
      <c r="W62">
        <v>13.703465753004348</v>
      </c>
      <c r="X62">
        <v>43.311263728386166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12.835764942000001</v>
      </c>
      <c r="AH62">
        <v>0</v>
      </c>
      <c r="AI62">
        <v>0</v>
      </c>
      <c r="AJ62">
        <v>0</v>
      </c>
      <c r="AK62">
        <v>15.924803048305753</v>
      </c>
      <c r="AL62">
        <v>0</v>
      </c>
      <c r="AM62">
        <v>0</v>
      </c>
      <c r="AN62">
        <v>0.66285400000000005</v>
      </c>
      <c r="AO62">
        <v>0</v>
      </c>
      <c r="AP62">
        <v>0.15130605260977628</v>
      </c>
      <c r="AQ62">
        <v>8.3723062499999976</v>
      </c>
      <c r="AR62">
        <v>2.2819912499999999</v>
      </c>
      <c r="AS62">
        <v>1.3505607500000003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575.09888694493316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4.9300353151862462</v>
      </c>
      <c r="L63">
        <v>317.63024983476475</v>
      </c>
      <c r="M63">
        <v>25.689233042751376</v>
      </c>
      <c r="N63">
        <v>34.884698122448981</v>
      </c>
      <c r="O63">
        <v>0</v>
      </c>
      <c r="P63">
        <v>37.08630879485483</v>
      </c>
      <c r="Q63">
        <v>6.4419240064759853</v>
      </c>
      <c r="R63">
        <v>12.517282378796246</v>
      </c>
      <c r="S63">
        <v>7.7949416952296815</v>
      </c>
      <c r="T63">
        <v>0</v>
      </c>
      <c r="U63">
        <v>23.409378568900422</v>
      </c>
      <c r="V63">
        <v>6.1207501046707939</v>
      </c>
      <c r="W63">
        <v>13.703465753004348</v>
      </c>
      <c r="X63">
        <v>43.311263728386166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12.835764942000001</v>
      </c>
      <c r="AH63">
        <v>0</v>
      </c>
      <c r="AI63">
        <v>0</v>
      </c>
      <c r="AJ63">
        <v>0</v>
      </c>
      <c r="AK63">
        <v>15.924803048305753</v>
      </c>
      <c r="AL63">
        <v>0</v>
      </c>
      <c r="AM63">
        <v>0</v>
      </c>
      <c r="AN63">
        <v>0.62602899999999995</v>
      </c>
      <c r="AO63">
        <v>0</v>
      </c>
      <c r="AP63">
        <v>0.15130605260977628</v>
      </c>
      <c r="AQ63">
        <v>8.3723062499999976</v>
      </c>
      <c r="AR63">
        <v>2.2819912499999999</v>
      </c>
      <c r="AS63">
        <v>1.3505607500000003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575.06229263838543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4.9300298305768449</v>
      </c>
      <c r="L64">
        <v>317.63024983476475</v>
      </c>
      <c r="M64">
        <v>25.689233042751376</v>
      </c>
      <c r="N64">
        <v>34.884698122448981</v>
      </c>
      <c r="O64">
        <v>0</v>
      </c>
      <c r="P64">
        <v>37.08630879485483</v>
      </c>
      <c r="Q64">
        <v>6.4419240064759853</v>
      </c>
      <c r="R64">
        <v>12.517282378796246</v>
      </c>
      <c r="S64">
        <v>7.7949416952296815</v>
      </c>
      <c r="T64">
        <v>0</v>
      </c>
      <c r="U64">
        <v>23.409378568900422</v>
      </c>
      <c r="V64">
        <v>6.1207501046707939</v>
      </c>
      <c r="W64">
        <v>13.703465753004348</v>
      </c>
      <c r="X64">
        <v>43.311263728386166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12.835764942000001</v>
      </c>
      <c r="AH64">
        <v>0</v>
      </c>
      <c r="AI64">
        <v>0</v>
      </c>
      <c r="AJ64">
        <v>0</v>
      </c>
      <c r="AK64">
        <v>15.924803048305753</v>
      </c>
      <c r="AL64">
        <v>0</v>
      </c>
      <c r="AM64">
        <v>0</v>
      </c>
      <c r="AN64">
        <v>0.62602899999999995</v>
      </c>
      <c r="AO64">
        <v>0</v>
      </c>
      <c r="AP64">
        <v>0.15130605260977628</v>
      </c>
      <c r="AQ64">
        <v>12.837536249999998</v>
      </c>
      <c r="AR64">
        <v>2.2819912499999999</v>
      </c>
      <c r="AS64">
        <v>1.3505607500000003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579.5275171537761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4.9298872477081712</v>
      </c>
      <c r="L65">
        <v>317.63024983476475</v>
      </c>
      <c r="M65">
        <v>25.689233042751376</v>
      </c>
      <c r="N65">
        <v>34.884698122448981</v>
      </c>
      <c r="O65">
        <v>0</v>
      </c>
      <c r="P65">
        <v>37.08630879485483</v>
      </c>
      <c r="Q65">
        <v>6.4419240064759853</v>
      </c>
      <c r="R65">
        <v>12.517282378796246</v>
      </c>
      <c r="S65">
        <v>7.7949416952296815</v>
      </c>
      <c r="T65">
        <v>0</v>
      </c>
      <c r="U65">
        <v>23.409378568900422</v>
      </c>
      <c r="V65">
        <v>6.1207501046707939</v>
      </c>
      <c r="W65">
        <v>13.703465753004348</v>
      </c>
      <c r="X65">
        <v>43.311263728386166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12.835764942000001</v>
      </c>
      <c r="AH65">
        <v>0</v>
      </c>
      <c r="AI65">
        <v>0</v>
      </c>
      <c r="AJ65">
        <v>0</v>
      </c>
      <c r="AK65">
        <v>15.924803048305753</v>
      </c>
      <c r="AL65">
        <v>0</v>
      </c>
      <c r="AM65">
        <v>0</v>
      </c>
      <c r="AN65">
        <v>0.62602899999999995</v>
      </c>
      <c r="AO65">
        <v>0</v>
      </c>
      <c r="AP65">
        <v>0.15130605260977628</v>
      </c>
      <c r="AQ65">
        <v>12.837536249999998</v>
      </c>
      <c r="AR65">
        <v>2.2819912499999999</v>
      </c>
      <c r="AS65">
        <v>1.3505607500000003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579.52737457090723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4.9300267184536173</v>
      </c>
      <c r="L66">
        <v>317.63024983476475</v>
      </c>
      <c r="M66">
        <v>25.689233042751376</v>
      </c>
      <c r="N66">
        <v>34.884698122448981</v>
      </c>
      <c r="O66">
        <v>0</v>
      </c>
      <c r="P66">
        <v>37.08630879485483</v>
      </c>
      <c r="Q66">
        <v>6.4419240064759853</v>
      </c>
      <c r="R66">
        <v>12.517282378796246</v>
      </c>
      <c r="S66">
        <v>7.7949416952296815</v>
      </c>
      <c r="T66">
        <v>0</v>
      </c>
      <c r="U66">
        <v>23.409378568900422</v>
      </c>
      <c r="V66">
        <v>6.1207501046707939</v>
      </c>
      <c r="W66">
        <v>13.703591158012536</v>
      </c>
      <c r="X66">
        <v>43.309577105686472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12.835764942000001</v>
      </c>
      <c r="AH66">
        <v>0</v>
      </c>
      <c r="AI66">
        <v>0</v>
      </c>
      <c r="AJ66">
        <v>0</v>
      </c>
      <c r="AK66">
        <v>15.924803048305753</v>
      </c>
      <c r="AL66">
        <v>0</v>
      </c>
      <c r="AM66">
        <v>0</v>
      </c>
      <c r="AN66">
        <v>0.62602899999999995</v>
      </c>
      <c r="AO66">
        <v>0</v>
      </c>
      <c r="AP66">
        <v>0.15130605260977628</v>
      </c>
      <c r="AQ66">
        <v>12.837536249999998</v>
      </c>
      <c r="AR66">
        <v>2.2819912499999999</v>
      </c>
      <c r="AS66">
        <v>1.3505607500000003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579.52595282396123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4.9298728545257289</v>
      </c>
      <c r="L67">
        <v>317.63024983476475</v>
      </c>
      <c r="M67">
        <v>25.689233042751376</v>
      </c>
      <c r="N67">
        <v>34.884698122448981</v>
      </c>
      <c r="O67">
        <v>0</v>
      </c>
      <c r="P67">
        <v>37.08630879485483</v>
      </c>
      <c r="Q67">
        <v>6.4419240064759853</v>
      </c>
      <c r="R67">
        <v>12.517282378796246</v>
      </c>
      <c r="S67">
        <v>7.7949416952296815</v>
      </c>
      <c r="T67">
        <v>0</v>
      </c>
      <c r="U67">
        <v>23.409378568900422</v>
      </c>
      <c r="V67">
        <v>6.1207501046707939</v>
      </c>
      <c r="W67">
        <v>13.703591158012536</v>
      </c>
      <c r="X67">
        <v>43.309577105686472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2.6204062500000003</v>
      </c>
      <c r="AG67">
        <v>12.835764942000001</v>
      </c>
      <c r="AH67">
        <v>0</v>
      </c>
      <c r="AI67">
        <v>0</v>
      </c>
      <c r="AJ67">
        <v>0</v>
      </c>
      <c r="AK67">
        <v>15.924803048305753</v>
      </c>
      <c r="AL67">
        <v>0</v>
      </c>
      <c r="AM67">
        <v>0</v>
      </c>
      <c r="AN67">
        <v>0.62602899999999995</v>
      </c>
      <c r="AO67">
        <v>0</v>
      </c>
      <c r="AP67">
        <v>0.11347961615575806</v>
      </c>
      <c r="AQ67">
        <v>12.837536249999998</v>
      </c>
      <c r="AR67">
        <v>7.8239700000000001</v>
      </c>
      <c r="AS67">
        <v>1.3505607500000003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587.65035752357937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8.95993367683554</v>
      </c>
      <c r="L68">
        <v>371.21174549282659</v>
      </c>
      <c r="M68">
        <v>25.689233042751376</v>
      </c>
      <c r="N68">
        <v>34.884698122448981</v>
      </c>
      <c r="O68">
        <v>0</v>
      </c>
      <c r="P68">
        <v>37.08630879485483</v>
      </c>
      <c r="Q68">
        <v>6.4419240064759853</v>
      </c>
      <c r="R68">
        <v>11.926848320390844</v>
      </c>
      <c r="S68">
        <v>7.7949416952296815</v>
      </c>
      <c r="T68">
        <v>0</v>
      </c>
      <c r="U68">
        <v>23.409378568900422</v>
      </c>
      <c r="V68">
        <v>6.1208052631578953</v>
      </c>
      <c r="W68">
        <v>13.703591158012536</v>
      </c>
      <c r="X68">
        <v>43.309577105686472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4.8658209446609506</v>
      </c>
      <c r="AF68">
        <v>2.6204062500000003</v>
      </c>
      <c r="AG68">
        <v>12.835764942000001</v>
      </c>
      <c r="AH68">
        <v>0</v>
      </c>
      <c r="AI68">
        <v>0</v>
      </c>
      <c r="AJ68">
        <v>0</v>
      </c>
      <c r="AK68">
        <v>15.924803048305753</v>
      </c>
      <c r="AL68">
        <v>0</v>
      </c>
      <c r="AM68">
        <v>0</v>
      </c>
      <c r="AN68">
        <v>0.62602899999999995</v>
      </c>
      <c r="AO68">
        <v>0</v>
      </c>
      <c r="AP68">
        <v>0.11347961615575806</v>
      </c>
      <c r="AQ68">
        <v>13.060797749999999</v>
      </c>
      <c r="AR68">
        <v>3.911985</v>
      </c>
      <c r="AS68">
        <v>1.3505607500000003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645.84863254869356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8.9500051340788094</v>
      </c>
      <c r="L69">
        <v>371.20662367273508</v>
      </c>
      <c r="M69">
        <v>25.689233042751376</v>
      </c>
      <c r="N69">
        <v>34.884698122448981</v>
      </c>
      <c r="O69">
        <v>0</v>
      </c>
      <c r="P69">
        <v>37.08630879485483</v>
      </c>
      <c r="Q69">
        <v>6.4436050500238213</v>
      </c>
      <c r="R69">
        <v>12.516077987254903</v>
      </c>
      <c r="S69">
        <v>7.6303669154929583</v>
      </c>
      <c r="T69">
        <v>0</v>
      </c>
      <c r="U69">
        <v>20.390210880271944</v>
      </c>
      <c r="V69">
        <v>6.1208052631578953</v>
      </c>
      <c r="W69">
        <v>13.703591158012536</v>
      </c>
      <c r="X69">
        <v>43.309577105686472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4.8658209446609506</v>
      </c>
      <c r="AF69">
        <v>2.6204062500000003</v>
      </c>
      <c r="AG69">
        <v>12.835764942000001</v>
      </c>
      <c r="AH69">
        <v>5.5928949999999995</v>
      </c>
      <c r="AI69">
        <v>0</v>
      </c>
      <c r="AJ69">
        <v>0</v>
      </c>
      <c r="AK69">
        <v>15.924803048305753</v>
      </c>
      <c r="AL69">
        <v>0</v>
      </c>
      <c r="AM69">
        <v>0</v>
      </c>
      <c r="AN69">
        <v>0.62602899999999995</v>
      </c>
      <c r="AO69">
        <v>0</v>
      </c>
      <c r="AP69">
        <v>0.11347961615575806</v>
      </c>
      <c r="AQ69">
        <v>13.060797749999999</v>
      </c>
      <c r="AR69">
        <v>3.911985</v>
      </c>
      <c r="AS69">
        <v>1.3505607500000003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648.83364542789207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8.9500051340788094</v>
      </c>
      <c r="L70">
        <v>371.20662367273508</v>
      </c>
      <c r="M70">
        <v>25.689233042751376</v>
      </c>
      <c r="N70">
        <v>34.884698122448981</v>
      </c>
      <c r="O70">
        <v>0</v>
      </c>
      <c r="P70">
        <v>37.08630879485483</v>
      </c>
      <c r="Q70">
        <v>6.4436050500238213</v>
      </c>
      <c r="R70">
        <v>12.517076621416319</v>
      </c>
      <c r="S70">
        <v>7.7970749232585597</v>
      </c>
      <c r="T70">
        <v>0</v>
      </c>
      <c r="U70">
        <v>20.390210880271944</v>
      </c>
      <c r="V70">
        <v>6.1208052631578953</v>
      </c>
      <c r="W70">
        <v>13.703591158012536</v>
      </c>
      <c r="X70">
        <v>43.309577105686472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4.8658209446609506</v>
      </c>
      <c r="AF70">
        <v>2.6204062500000003</v>
      </c>
      <c r="AG70">
        <v>12.835764942000001</v>
      </c>
      <c r="AH70">
        <v>13.786486251700108</v>
      </c>
      <c r="AI70">
        <v>0</v>
      </c>
      <c r="AJ70">
        <v>0</v>
      </c>
      <c r="AK70">
        <v>15.924803048305753</v>
      </c>
      <c r="AL70">
        <v>0</v>
      </c>
      <c r="AM70">
        <v>0</v>
      </c>
      <c r="AN70">
        <v>0.62602899999999995</v>
      </c>
      <c r="AO70">
        <v>0</v>
      </c>
      <c r="AP70">
        <v>0.11347961615575806</v>
      </c>
      <c r="AQ70">
        <v>13.060797749999999</v>
      </c>
      <c r="AR70">
        <v>3.911985</v>
      </c>
      <c r="AS70">
        <v>1.3505607500000003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657.19494332151919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8.9500051340788094</v>
      </c>
      <c r="L71">
        <v>371.20662367273508</v>
      </c>
      <c r="M71">
        <v>25.689233042751376</v>
      </c>
      <c r="N71">
        <v>34.884698122448981</v>
      </c>
      <c r="O71">
        <v>0</v>
      </c>
      <c r="P71">
        <v>37.08630879485483</v>
      </c>
      <c r="Q71">
        <v>6.4436050500238213</v>
      </c>
      <c r="R71">
        <v>12.517076621416319</v>
      </c>
      <c r="S71">
        <v>7.7970749232585597</v>
      </c>
      <c r="T71">
        <v>0</v>
      </c>
      <c r="U71">
        <v>20.390210880271944</v>
      </c>
      <c r="V71">
        <v>6.1208052631578953</v>
      </c>
      <c r="W71">
        <v>13.703591158012536</v>
      </c>
      <c r="X71">
        <v>43.309577105686472</v>
      </c>
      <c r="Y71">
        <v>0</v>
      </c>
      <c r="Z71">
        <v>0</v>
      </c>
      <c r="AA71">
        <v>0</v>
      </c>
      <c r="AB71">
        <v>0.98415617329332317</v>
      </c>
      <c r="AC71">
        <v>0</v>
      </c>
      <c r="AD71">
        <v>0</v>
      </c>
      <c r="AE71">
        <v>4.8658209446609506</v>
      </c>
      <c r="AF71">
        <v>5.2408125000000005</v>
      </c>
      <c r="AG71">
        <v>12.835764942000001</v>
      </c>
      <c r="AH71">
        <v>20.693711499999999</v>
      </c>
      <c r="AI71">
        <v>0</v>
      </c>
      <c r="AJ71">
        <v>0</v>
      </c>
      <c r="AK71">
        <v>15.924803048305753</v>
      </c>
      <c r="AL71">
        <v>0</v>
      </c>
      <c r="AM71">
        <v>0.98415617329332317</v>
      </c>
      <c r="AN71">
        <v>0.62602899999999995</v>
      </c>
      <c r="AO71">
        <v>0</v>
      </c>
      <c r="AP71">
        <v>0.11347961615575806</v>
      </c>
      <c r="AQ71">
        <v>13.060797749999999</v>
      </c>
      <c r="AR71">
        <v>0.97799625000000001</v>
      </c>
      <c r="AS71">
        <v>1.3505607500000003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665.75689841640565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8.9500051340788094</v>
      </c>
      <c r="L72">
        <v>371.20662367273508</v>
      </c>
      <c r="M72">
        <v>25.689233042751376</v>
      </c>
      <c r="N72">
        <v>34.884698122448981</v>
      </c>
      <c r="O72">
        <v>0</v>
      </c>
      <c r="P72">
        <v>37.08630879485483</v>
      </c>
      <c r="Q72">
        <v>6.4436050500238213</v>
      </c>
      <c r="R72">
        <v>12.517076621416319</v>
      </c>
      <c r="S72">
        <v>7.7970749232585597</v>
      </c>
      <c r="T72">
        <v>0</v>
      </c>
      <c r="U72">
        <v>20.390210880271944</v>
      </c>
      <c r="V72">
        <v>6.1208052631578953</v>
      </c>
      <c r="W72">
        <v>13.703591158012536</v>
      </c>
      <c r="X72">
        <v>43.309577105686472</v>
      </c>
      <c r="Y72">
        <v>0</v>
      </c>
      <c r="Z72">
        <v>0.3248437500000001</v>
      </c>
      <c r="AA72">
        <v>2.0758880700421942</v>
      </c>
      <c r="AB72">
        <v>3.8578923465866461</v>
      </c>
      <c r="AC72">
        <v>0</v>
      </c>
      <c r="AD72">
        <v>2.6979403523845575</v>
      </c>
      <c r="AE72">
        <v>4.8658209446609506</v>
      </c>
      <c r="AF72">
        <v>7.861218749999999</v>
      </c>
      <c r="AG72">
        <v>12.835764942000001</v>
      </c>
      <c r="AH72">
        <v>27.628901300000003</v>
      </c>
      <c r="AI72">
        <v>0</v>
      </c>
      <c r="AJ72">
        <v>0</v>
      </c>
      <c r="AK72">
        <v>15.924803048305753</v>
      </c>
      <c r="AL72">
        <v>0</v>
      </c>
      <c r="AM72">
        <v>4.6672625386346587</v>
      </c>
      <c r="AN72">
        <v>0.62602899999999995</v>
      </c>
      <c r="AO72">
        <v>0</v>
      </c>
      <c r="AP72">
        <v>0.11347961615575806</v>
      </c>
      <c r="AQ72">
        <v>13.060797749999999</v>
      </c>
      <c r="AR72">
        <v>0.97799625000000001</v>
      </c>
      <c r="AS72">
        <v>4.9255745000000006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690.54302292746729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8.9500051340788094</v>
      </c>
      <c r="L73">
        <v>371.20662367273508</v>
      </c>
      <c r="M73">
        <v>25.689233042751376</v>
      </c>
      <c r="N73">
        <v>34.884698122448981</v>
      </c>
      <c r="O73">
        <v>0</v>
      </c>
      <c r="P73">
        <v>37.08630879485483</v>
      </c>
      <c r="Q73">
        <v>6.4436050500238213</v>
      </c>
      <c r="R73">
        <v>12.517076621416319</v>
      </c>
      <c r="S73">
        <v>7.7970749232585597</v>
      </c>
      <c r="T73">
        <v>0</v>
      </c>
      <c r="U73">
        <v>20.390210880271944</v>
      </c>
      <c r="V73">
        <v>6.1208052631578953</v>
      </c>
      <c r="W73">
        <v>13.703591158012536</v>
      </c>
      <c r="X73">
        <v>43.309577105686472</v>
      </c>
      <c r="Y73">
        <v>0</v>
      </c>
      <c r="Z73">
        <v>5.7770212500000007</v>
      </c>
      <c r="AA73">
        <v>4.1051266666666661</v>
      </c>
      <c r="AB73">
        <v>7.7787709999999981</v>
      </c>
      <c r="AC73">
        <v>0</v>
      </c>
      <c r="AD73">
        <v>5.3958803979560948</v>
      </c>
      <c r="AE73">
        <v>9.7316418893219012</v>
      </c>
      <c r="AF73">
        <v>11.64625</v>
      </c>
      <c r="AG73">
        <v>12.835764942000001</v>
      </c>
      <c r="AH73">
        <v>34.536126548299897</v>
      </c>
      <c r="AI73">
        <v>0</v>
      </c>
      <c r="AJ73">
        <v>0</v>
      </c>
      <c r="AK73">
        <v>15.924803048305753</v>
      </c>
      <c r="AL73">
        <v>0</v>
      </c>
      <c r="AM73">
        <v>4.6672625386346587</v>
      </c>
      <c r="AN73">
        <v>0.62602899999999995</v>
      </c>
      <c r="AO73">
        <v>0</v>
      </c>
      <c r="AP73">
        <v>0.11347961615575806</v>
      </c>
      <c r="AQ73">
        <v>13.060797749999999</v>
      </c>
      <c r="AR73">
        <v>0.97799625000000001</v>
      </c>
      <c r="AS73">
        <v>4.9255745000000006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720.20133516603744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8.9500051340788094</v>
      </c>
      <c r="L74">
        <v>371.20662367273508</v>
      </c>
      <c r="M74">
        <v>25.689233042751376</v>
      </c>
      <c r="N74">
        <v>34.884698122448981</v>
      </c>
      <c r="O74">
        <v>0</v>
      </c>
      <c r="P74">
        <v>37.08630879485483</v>
      </c>
      <c r="Q74">
        <v>6.4436050500238213</v>
      </c>
      <c r="R74">
        <v>12.517076621416319</v>
      </c>
      <c r="S74">
        <v>7.7970749232585597</v>
      </c>
      <c r="T74">
        <v>0</v>
      </c>
      <c r="U74">
        <v>20.390210880271944</v>
      </c>
      <c r="V74">
        <v>6.1208052631578953</v>
      </c>
      <c r="W74">
        <v>13.703591158012536</v>
      </c>
      <c r="X74">
        <v>43.309577105686472</v>
      </c>
      <c r="Y74">
        <v>0</v>
      </c>
      <c r="Z74">
        <v>5.7770212500000007</v>
      </c>
      <c r="AA74">
        <v>6.5308833333333336</v>
      </c>
      <c r="AB74">
        <v>7.7787709999999981</v>
      </c>
      <c r="AC74">
        <v>0</v>
      </c>
      <c r="AD74">
        <v>8.093820750340651</v>
      </c>
      <c r="AE74">
        <v>9.7316418893219012</v>
      </c>
      <c r="AF74">
        <v>11.64625</v>
      </c>
      <c r="AG74">
        <v>12.835764942000001</v>
      </c>
      <c r="AH74">
        <v>34.536126548299897</v>
      </c>
      <c r="AI74">
        <v>0</v>
      </c>
      <c r="AJ74">
        <v>0</v>
      </c>
      <c r="AK74">
        <v>15.924803048305753</v>
      </c>
      <c r="AL74">
        <v>0</v>
      </c>
      <c r="AM74">
        <v>4.6672625386346587</v>
      </c>
      <c r="AN74">
        <v>0.62602899999999995</v>
      </c>
      <c r="AO74">
        <v>0</v>
      </c>
      <c r="AP74">
        <v>0.11347961615575806</v>
      </c>
      <c r="AQ74">
        <v>13.060797749999999</v>
      </c>
      <c r="AR74">
        <v>0.97799625000000001</v>
      </c>
      <c r="AS74">
        <v>2.7805662500000006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723.18002393508857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8.9500051340788094</v>
      </c>
      <c r="L75">
        <v>371.20662367273508</v>
      </c>
      <c r="M75">
        <v>25.689233042751376</v>
      </c>
      <c r="N75">
        <v>34.884698122448981</v>
      </c>
      <c r="O75">
        <v>0</v>
      </c>
      <c r="P75">
        <v>37.08630879485483</v>
      </c>
      <c r="Q75">
        <v>6.4436050500238213</v>
      </c>
      <c r="R75">
        <v>12.517076621416319</v>
      </c>
      <c r="S75">
        <v>7.7970749232585597</v>
      </c>
      <c r="T75">
        <v>0</v>
      </c>
      <c r="U75">
        <v>20.390210880271944</v>
      </c>
      <c r="V75">
        <v>6.1208052631578953</v>
      </c>
      <c r="W75">
        <v>13.703591158012536</v>
      </c>
      <c r="X75">
        <v>43.309577105686472</v>
      </c>
      <c r="Y75">
        <v>0</v>
      </c>
      <c r="Z75">
        <v>3.8513475000000006</v>
      </c>
      <c r="AA75">
        <v>7.6971124999999994</v>
      </c>
      <c r="AB75">
        <v>7.7787709999999981</v>
      </c>
      <c r="AC75">
        <v>0</v>
      </c>
      <c r="AD75">
        <v>8.093820750340651</v>
      </c>
      <c r="AE75">
        <v>9.7316418893219012</v>
      </c>
      <c r="AF75">
        <v>11.64625</v>
      </c>
      <c r="AG75">
        <v>12.835764942000001</v>
      </c>
      <c r="AH75">
        <v>34.536126548299897</v>
      </c>
      <c r="AI75">
        <v>0</v>
      </c>
      <c r="AJ75">
        <v>0</v>
      </c>
      <c r="AK75">
        <v>15.924803048305753</v>
      </c>
      <c r="AL75">
        <v>0</v>
      </c>
      <c r="AM75">
        <v>4.6672625386346587</v>
      </c>
      <c r="AN75">
        <v>0.62602899999999995</v>
      </c>
      <c r="AO75">
        <v>0</v>
      </c>
      <c r="AP75">
        <v>0.11347961615575806</v>
      </c>
      <c r="AQ75">
        <v>13.060797749999999</v>
      </c>
      <c r="AR75">
        <v>3.911985</v>
      </c>
      <c r="AS75">
        <v>2.30389775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724.87789960175519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8.9500051340788094</v>
      </c>
      <c r="L76">
        <v>371.20662367273508</v>
      </c>
      <c r="M76">
        <v>25.689233042751376</v>
      </c>
      <c r="N76">
        <v>34.884698122448981</v>
      </c>
      <c r="O76">
        <v>0</v>
      </c>
      <c r="P76">
        <v>37.08630879485483</v>
      </c>
      <c r="Q76">
        <v>6.4436050500238213</v>
      </c>
      <c r="R76">
        <v>12.517076621416319</v>
      </c>
      <c r="S76">
        <v>7.7970749232585597</v>
      </c>
      <c r="T76">
        <v>0</v>
      </c>
      <c r="U76">
        <v>20.390210880271944</v>
      </c>
      <c r="V76">
        <v>6.1208052631578953</v>
      </c>
      <c r="W76">
        <v>13.703591158012536</v>
      </c>
      <c r="X76">
        <v>43.309577105686472</v>
      </c>
      <c r="Y76">
        <v>0</v>
      </c>
      <c r="Z76">
        <v>3.8513475000000006</v>
      </c>
      <c r="AA76">
        <v>7.6971124999999994</v>
      </c>
      <c r="AB76">
        <v>7.7787709999999981</v>
      </c>
      <c r="AC76">
        <v>0</v>
      </c>
      <c r="AD76">
        <v>8.093820750340651</v>
      </c>
      <c r="AE76">
        <v>9.7316418893219012</v>
      </c>
      <c r="AF76">
        <v>11.64625</v>
      </c>
      <c r="AG76">
        <v>12.835764942000001</v>
      </c>
      <c r="AH76">
        <v>34.536126548299897</v>
      </c>
      <c r="AI76">
        <v>0</v>
      </c>
      <c r="AJ76">
        <v>0</v>
      </c>
      <c r="AK76">
        <v>15.924803048305753</v>
      </c>
      <c r="AL76">
        <v>0</v>
      </c>
      <c r="AM76">
        <v>4.6672625386346587</v>
      </c>
      <c r="AN76">
        <v>0.62602899999999995</v>
      </c>
      <c r="AO76">
        <v>0</v>
      </c>
      <c r="AP76">
        <v>0.11347961615575806</v>
      </c>
      <c r="AQ76">
        <v>13.060797749999999</v>
      </c>
      <c r="AR76">
        <v>3.911985</v>
      </c>
      <c r="AS76">
        <v>2.30389775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724.87789960175519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8.9500051340788094</v>
      </c>
      <c r="L77">
        <v>371.20662367273508</v>
      </c>
      <c r="M77">
        <v>25.689233042751376</v>
      </c>
      <c r="N77">
        <v>34.884698122448981</v>
      </c>
      <c r="O77">
        <v>0</v>
      </c>
      <c r="P77">
        <v>37.08630879485483</v>
      </c>
      <c r="Q77">
        <v>6.4436050500238213</v>
      </c>
      <c r="R77">
        <v>12.517076621416319</v>
      </c>
      <c r="S77">
        <v>7.7970749232585597</v>
      </c>
      <c r="T77">
        <v>0</v>
      </c>
      <c r="U77">
        <v>20.390210880271944</v>
      </c>
      <c r="V77">
        <v>6.1208052631578953</v>
      </c>
      <c r="W77">
        <v>13.703591158012536</v>
      </c>
      <c r="X77">
        <v>43.309577105686472</v>
      </c>
      <c r="Y77">
        <v>0</v>
      </c>
      <c r="Z77">
        <v>3.8513475000000006</v>
      </c>
      <c r="AA77">
        <v>7.6971124999999994</v>
      </c>
      <c r="AB77">
        <v>7.7787709999999981</v>
      </c>
      <c r="AC77">
        <v>0</v>
      </c>
      <c r="AD77">
        <v>8.093820750340651</v>
      </c>
      <c r="AE77">
        <v>9.7316418893219012</v>
      </c>
      <c r="AF77">
        <v>11.64625</v>
      </c>
      <c r="AG77">
        <v>12.835764942000001</v>
      </c>
      <c r="AH77">
        <v>34.536126548299897</v>
      </c>
      <c r="AI77">
        <v>0</v>
      </c>
      <c r="AJ77">
        <v>0</v>
      </c>
      <c r="AK77">
        <v>15.924803048305753</v>
      </c>
      <c r="AL77">
        <v>0</v>
      </c>
      <c r="AM77">
        <v>4.6672625386346587</v>
      </c>
      <c r="AN77">
        <v>0.62602899999999995</v>
      </c>
      <c r="AO77">
        <v>0</v>
      </c>
      <c r="AP77">
        <v>0.11347961615575806</v>
      </c>
      <c r="AQ77">
        <v>12.837536249999998</v>
      </c>
      <c r="AR77">
        <v>3.911985</v>
      </c>
      <c r="AS77">
        <v>2.30389775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724.65463810175515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8.9500051340788094</v>
      </c>
      <c r="L78">
        <v>371.20662367273508</v>
      </c>
      <c r="M78">
        <v>25.689233042751376</v>
      </c>
      <c r="N78">
        <v>34.884698122448981</v>
      </c>
      <c r="O78">
        <v>0</v>
      </c>
      <c r="P78">
        <v>37.08630879485483</v>
      </c>
      <c r="Q78">
        <v>6.4436050500238213</v>
      </c>
      <c r="R78">
        <v>12.517076621416319</v>
      </c>
      <c r="S78">
        <v>7.7970749232585597</v>
      </c>
      <c r="T78">
        <v>0</v>
      </c>
      <c r="U78">
        <v>20.390210880271944</v>
      </c>
      <c r="V78">
        <v>6.1208052631578953</v>
      </c>
      <c r="W78">
        <v>13.703591158012536</v>
      </c>
      <c r="X78">
        <v>43.309577105686472</v>
      </c>
      <c r="Y78">
        <v>0</v>
      </c>
      <c r="Z78">
        <v>3.8513475000000006</v>
      </c>
      <c r="AA78">
        <v>7.6971124999999994</v>
      </c>
      <c r="AB78">
        <v>7.7787709999999981</v>
      </c>
      <c r="AC78">
        <v>0</v>
      </c>
      <c r="AD78">
        <v>8.093820750340651</v>
      </c>
      <c r="AE78">
        <v>9.7316418893219012</v>
      </c>
      <c r="AF78">
        <v>11.64625</v>
      </c>
      <c r="AG78">
        <v>12.835764942000001</v>
      </c>
      <c r="AH78">
        <v>34.536126548299897</v>
      </c>
      <c r="AI78">
        <v>0</v>
      </c>
      <c r="AJ78">
        <v>0</v>
      </c>
      <c r="AK78">
        <v>15.924803048305753</v>
      </c>
      <c r="AL78">
        <v>0</v>
      </c>
      <c r="AM78">
        <v>4.6672625386346587</v>
      </c>
      <c r="AN78">
        <v>0.62602899999999995</v>
      </c>
      <c r="AO78">
        <v>0</v>
      </c>
      <c r="AP78">
        <v>0.11347961615575806</v>
      </c>
      <c r="AQ78">
        <v>12.837536249999998</v>
      </c>
      <c r="AR78">
        <v>3.911985</v>
      </c>
      <c r="AS78">
        <v>2.30389775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724.65463810175515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8.9500051340788094</v>
      </c>
      <c r="L79">
        <v>371.20662367273508</v>
      </c>
      <c r="M79">
        <v>25.689233042751376</v>
      </c>
      <c r="N79">
        <v>34.884698122448981</v>
      </c>
      <c r="O79">
        <v>0</v>
      </c>
      <c r="P79">
        <v>37.08630879485483</v>
      </c>
      <c r="Q79">
        <v>6.4436050500238213</v>
      </c>
      <c r="R79">
        <v>12.517076621416319</v>
      </c>
      <c r="S79">
        <v>7.7970749232585597</v>
      </c>
      <c r="T79">
        <v>0</v>
      </c>
      <c r="U79">
        <v>21.330213385918974</v>
      </c>
      <c r="V79">
        <v>6.1208052631578953</v>
      </c>
      <c r="W79">
        <v>13.703591158012536</v>
      </c>
      <c r="X79">
        <v>43.309577105686472</v>
      </c>
      <c r="Y79">
        <v>0</v>
      </c>
      <c r="Z79">
        <v>1.9256737500000003</v>
      </c>
      <c r="AA79">
        <v>4.1480438999999993</v>
      </c>
      <c r="AB79">
        <v>3.8893856534133526</v>
      </c>
      <c r="AC79">
        <v>0</v>
      </c>
      <c r="AD79">
        <v>0</v>
      </c>
      <c r="AE79">
        <v>4.8658209446609506</v>
      </c>
      <c r="AF79">
        <v>5.2408125000000005</v>
      </c>
      <c r="AG79">
        <v>12.835764942000001</v>
      </c>
      <c r="AH79">
        <v>27.628901300000003</v>
      </c>
      <c r="AI79">
        <v>0</v>
      </c>
      <c r="AJ79">
        <v>0</v>
      </c>
      <c r="AK79">
        <v>15.924803048305753</v>
      </c>
      <c r="AL79">
        <v>0</v>
      </c>
      <c r="AM79">
        <v>4.6672625386346587</v>
      </c>
      <c r="AN79">
        <v>0.62602899999999995</v>
      </c>
      <c r="AO79">
        <v>0</v>
      </c>
      <c r="AP79">
        <v>0.11347961615575806</v>
      </c>
      <c r="AQ79">
        <v>12.837536249999998</v>
      </c>
      <c r="AR79">
        <v>3.911985</v>
      </c>
      <c r="AS79">
        <v>2.30389775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689.95820846751405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8.9500051340788094</v>
      </c>
      <c r="L80">
        <v>371.20662367273508</v>
      </c>
      <c r="M80">
        <v>25.689233042751376</v>
      </c>
      <c r="N80">
        <v>34.884698122448981</v>
      </c>
      <c r="O80">
        <v>0</v>
      </c>
      <c r="P80">
        <v>37.08630879485483</v>
      </c>
      <c r="Q80">
        <v>6.4436050500238213</v>
      </c>
      <c r="R80">
        <v>12.517076621416319</v>
      </c>
      <c r="S80">
        <v>7.7970749232585597</v>
      </c>
      <c r="T80">
        <v>0</v>
      </c>
      <c r="U80">
        <v>22.39010416665753</v>
      </c>
      <c r="V80">
        <v>6.1208052631578953</v>
      </c>
      <c r="W80">
        <v>13.703591158012536</v>
      </c>
      <c r="X80">
        <v>43.309577105686472</v>
      </c>
      <c r="Y80">
        <v>0</v>
      </c>
      <c r="Z80">
        <v>1.9256737500000003</v>
      </c>
      <c r="AA80">
        <v>1.8659666666666666</v>
      </c>
      <c r="AB80">
        <v>3.8893856534133526</v>
      </c>
      <c r="AC80">
        <v>0</v>
      </c>
      <c r="AD80">
        <v>0</v>
      </c>
      <c r="AE80">
        <v>4.8658209446609506</v>
      </c>
      <c r="AF80">
        <v>2.6204062500000003</v>
      </c>
      <c r="AG80">
        <v>12.835764942000001</v>
      </c>
      <c r="AH80">
        <v>13.702592903400214</v>
      </c>
      <c r="AI80">
        <v>0</v>
      </c>
      <c r="AJ80">
        <v>0</v>
      </c>
      <c r="AK80">
        <v>15.924803048305753</v>
      </c>
      <c r="AL80">
        <v>0</v>
      </c>
      <c r="AM80">
        <v>1.3778188267066767</v>
      </c>
      <c r="AN80">
        <v>0.62602899999999995</v>
      </c>
      <c r="AO80">
        <v>0</v>
      </c>
      <c r="AP80">
        <v>0.11347961615575806</v>
      </c>
      <c r="AQ80">
        <v>12.837536249999998</v>
      </c>
      <c r="AR80">
        <v>3.911985</v>
      </c>
      <c r="AS80">
        <v>2.30389775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668.8998636563914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8.9500051340788094</v>
      </c>
      <c r="L81">
        <v>371.20662367273508</v>
      </c>
      <c r="M81">
        <v>25.689233042751376</v>
      </c>
      <c r="N81">
        <v>34.884698122448981</v>
      </c>
      <c r="O81">
        <v>0</v>
      </c>
      <c r="P81">
        <v>37.08630879485483</v>
      </c>
      <c r="Q81">
        <v>6.4436050500238213</v>
      </c>
      <c r="R81">
        <v>12.517076621416319</v>
      </c>
      <c r="S81">
        <v>7.7970749232585597</v>
      </c>
      <c r="T81">
        <v>0</v>
      </c>
      <c r="U81">
        <v>20.390210880271944</v>
      </c>
      <c r="V81">
        <v>6.1208052631578953</v>
      </c>
      <c r="W81">
        <v>13.703591158012536</v>
      </c>
      <c r="X81">
        <v>43.309577105686472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4.8658209446609506</v>
      </c>
      <c r="AF81">
        <v>2.6204062500000003</v>
      </c>
      <c r="AG81">
        <v>12.835764942000001</v>
      </c>
      <c r="AH81">
        <v>6.7114739999999991</v>
      </c>
      <c r="AI81">
        <v>0</v>
      </c>
      <c r="AJ81">
        <v>0</v>
      </c>
      <c r="AK81">
        <v>15.924803048305753</v>
      </c>
      <c r="AL81">
        <v>0</v>
      </c>
      <c r="AM81">
        <v>0</v>
      </c>
      <c r="AN81">
        <v>0.62602899999999995</v>
      </c>
      <c r="AO81">
        <v>0</v>
      </c>
      <c r="AP81">
        <v>0.11347961615575806</v>
      </c>
      <c r="AQ81">
        <v>12.837536249999998</v>
      </c>
      <c r="AR81">
        <v>3.911985</v>
      </c>
      <c r="AS81">
        <v>2.30389775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650.85000656981902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8.9500051340788094</v>
      </c>
      <c r="L82">
        <v>371.20662367273508</v>
      </c>
      <c r="M82">
        <v>25.689233042751376</v>
      </c>
      <c r="N82">
        <v>34.884698122448981</v>
      </c>
      <c r="O82">
        <v>0</v>
      </c>
      <c r="P82">
        <v>37.08630879485483</v>
      </c>
      <c r="Q82">
        <v>6.4436050500238213</v>
      </c>
      <c r="R82">
        <v>12.517076621416319</v>
      </c>
      <c r="S82">
        <v>7.7970749232585597</v>
      </c>
      <c r="T82">
        <v>0</v>
      </c>
      <c r="U82">
        <v>20.390210880271944</v>
      </c>
      <c r="V82">
        <v>6.1208052631578953</v>
      </c>
      <c r="W82">
        <v>13.703591158012536</v>
      </c>
      <c r="X82">
        <v>43.309577105686472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2.6204062500000003</v>
      </c>
      <c r="AG82">
        <v>12.835764942000001</v>
      </c>
      <c r="AH82">
        <v>0</v>
      </c>
      <c r="AI82">
        <v>0</v>
      </c>
      <c r="AJ82">
        <v>0</v>
      </c>
      <c r="AK82">
        <v>15.924803048305753</v>
      </c>
      <c r="AL82">
        <v>0</v>
      </c>
      <c r="AM82">
        <v>0</v>
      </c>
      <c r="AN82">
        <v>0.62602899999999995</v>
      </c>
      <c r="AO82">
        <v>0</v>
      </c>
      <c r="AP82">
        <v>0.11347961615575806</v>
      </c>
      <c r="AQ82">
        <v>8.3723062499999976</v>
      </c>
      <c r="AR82">
        <v>3.911985</v>
      </c>
      <c r="AS82">
        <v>2.30389775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639.67330256981904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8.9500051340788094</v>
      </c>
      <c r="L83">
        <v>371.20662367273508</v>
      </c>
      <c r="M83">
        <v>25.689233042751376</v>
      </c>
      <c r="N83">
        <v>34.884698122448981</v>
      </c>
      <c r="O83">
        <v>0</v>
      </c>
      <c r="P83">
        <v>37.08630879485483</v>
      </c>
      <c r="Q83">
        <v>6.4436050500238213</v>
      </c>
      <c r="R83">
        <v>12.517076621416319</v>
      </c>
      <c r="S83">
        <v>7.7970749232585597</v>
      </c>
      <c r="T83">
        <v>0</v>
      </c>
      <c r="U83">
        <v>20.390210880271944</v>
      </c>
      <c r="V83">
        <v>6.1208052631578953</v>
      </c>
      <c r="W83">
        <v>13.703591158012536</v>
      </c>
      <c r="X83">
        <v>43.309577105686472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2.6204062500000003</v>
      </c>
      <c r="AG83">
        <v>12.835764942000001</v>
      </c>
      <c r="AH83">
        <v>0</v>
      </c>
      <c r="AI83">
        <v>0</v>
      </c>
      <c r="AJ83">
        <v>0</v>
      </c>
      <c r="AK83">
        <v>15.924803048305753</v>
      </c>
      <c r="AL83">
        <v>0</v>
      </c>
      <c r="AM83">
        <v>0</v>
      </c>
      <c r="AN83">
        <v>0.62602899999999995</v>
      </c>
      <c r="AO83">
        <v>0</v>
      </c>
      <c r="AP83">
        <v>0.11347961615575806</v>
      </c>
      <c r="AQ83">
        <v>8.3723062499999976</v>
      </c>
      <c r="AR83">
        <v>3.911985</v>
      </c>
      <c r="AS83">
        <v>2.30389775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639.67330256981904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8.9500051340788094</v>
      </c>
      <c r="L84">
        <v>371.20662367273508</v>
      </c>
      <c r="M84">
        <v>25.689233042751376</v>
      </c>
      <c r="N84">
        <v>34.884698122448981</v>
      </c>
      <c r="O84">
        <v>0</v>
      </c>
      <c r="P84">
        <v>37.08630879485483</v>
      </c>
      <c r="Q84">
        <v>6.4436050500238213</v>
      </c>
      <c r="R84">
        <v>12.517076621416319</v>
      </c>
      <c r="S84">
        <v>7.7970749232585597</v>
      </c>
      <c r="T84">
        <v>0</v>
      </c>
      <c r="U84">
        <v>20.390210880271944</v>
      </c>
      <c r="V84">
        <v>6.1208052631578953</v>
      </c>
      <c r="W84">
        <v>13.703591158012536</v>
      </c>
      <c r="X84">
        <v>43.309577105686472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2.6204062500000003</v>
      </c>
      <c r="AG84">
        <v>12.835764942000001</v>
      </c>
      <c r="AH84">
        <v>0</v>
      </c>
      <c r="AI84">
        <v>0</v>
      </c>
      <c r="AJ84">
        <v>0</v>
      </c>
      <c r="AK84">
        <v>15.924803048305753</v>
      </c>
      <c r="AL84">
        <v>0</v>
      </c>
      <c r="AM84">
        <v>0</v>
      </c>
      <c r="AN84">
        <v>0.62602899999999995</v>
      </c>
      <c r="AO84">
        <v>0</v>
      </c>
      <c r="AP84">
        <v>0.11347961615575806</v>
      </c>
      <c r="AQ84">
        <v>8.3723062499999976</v>
      </c>
      <c r="AR84">
        <v>3.911985</v>
      </c>
      <c r="AS84">
        <v>2.30389775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639.67330256981904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8.9500051340788094</v>
      </c>
      <c r="L85">
        <v>371.20662367273508</v>
      </c>
      <c r="M85">
        <v>25.689233042751376</v>
      </c>
      <c r="N85">
        <v>34.884698122448981</v>
      </c>
      <c r="O85">
        <v>0</v>
      </c>
      <c r="P85">
        <v>37.08630879485483</v>
      </c>
      <c r="Q85">
        <v>6.4436050500238213</v>
      </c>
      <c r="R85">
        <v>12.517076621416319</v>
      </c>
      <c r="S85">
        <v>7.7970749232585597</v>
      </c>
      <c r="T85">
        <v>0</v>
      </c>
      <c r="U85">
        <v>20.390210880271944</v>
      </c>
      <c r="V85">
        <v>6.1208052631578953</v>
      </c>
      <c r="W85">
        <v>13.703591158012536</v>
      </c>
      <c r="X85">
        <v>43.309577105686472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2.6204062500000003</v>
      </c>
      <c r="AG85">
        <v>12.835764942000001</v>
      </c>
      <c r="AH85">
        <v>0</v>
      </c>
      <c r="AI85">
        <v>0</v>
      </c>
      <c r="AJ85">
        <v>0</v>
      </c>
      <c r="AK85">
        <v>15.924803048305753</v>
      </c>
      <c r="AL85">
        <v>0</v>
      </c>
      <c r="AM85">
        <v>0</v>
      </c>
      <c r="AN85">
        <v>0.62602899999999995</v>
      </c>
      <c r="AO85">
        <v>0</v>
      </c>
      <c r="AP85">
        <v>0.11347961615575806</v>
      </c>
      <c r="AQ85">
        <v>8.3723062499999976</v>
      </c>
      <c r="AR85">
        <v>3.911985</v>
      </c>
      <c r="AS85">
        <v>2.30389775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639.67330256981904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8.9500051340788094</v>
      </c>
      <c r="L86">
        <v>371.20662367273508</v>
      </c>
      <c r="M86">
        <v>25.689233042751376</v>
      </c>
      <c r="N86">
        <v>34.884698122448981</v>
      </c>
      <c r="O86">
        <v>0</v>
      </c>
      <c r="P86">
        <v>37.08630879485483</v>
      </c>
      <c r="Q86">
        <v>6.4436050500238213</v>
      </c>
      <c r="R86">
        <v>12.517076621416319</v>
      </c>
      <c r="S86">
        <v>7.7970749232585597</v>
      </c>
      <c r="T86">
        <v>0</v>
      </c>
      <c r="U86">
        <v>20.390210880271944</v>
      </c>
      <c r="V86">
        <v>6.1208052631578953</v>
      </c>
      <c r="W86">
        <v>13.703591158012536</v>
      </c>
      <c r="X86">
        <v>43.309577105686472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4.8658209446609506</v>
      </c>
      <c r="AF86">
        <v>2.6204062500000003</v>
      </c>
      <c r="AG86">
        <v>12.835764942000001</v>
      </c>
      <c r="AH86">
        <v>0</v>
      </c>
      <c r="AI86">
        <v>0</v>
      </c>
      <c r="AJ86">
        <v>0</v>
      </c>
      <c r="AK86">
        <v>15.924803048305753</v>
      </c>
      <c r="AL86">
        <v>0</v>
      </c>
      <c r="AM86">
        <v>0</v>
      </c>
      <c r="AN86">
        <v>0.62602899999999995</v>
      </c>
      <c r="AO86">
        <v>0</v>
      </c>
      <c r="AP86">
        <v>0.11347961615575806</v>
      </c>
      <c r="AQ86">
        <v>8.3723062499999976</v>
      </c>
      <c r="AR86">
        <v>3.911985</v>
      </c>
      <c r="AS86">
        <v>2.30389775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639.67330256981904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8.960044785217077</v>
      </c>
      <c r="L87">
        <v>371.20662367273508</v>
      </c>
      <c r="M87">
        <v>25.689233042751376</v>
      </c>
      <c r="N87">
        <v>34.884698122448981</v>
      </c>
      <c r="O87">
        <v>0</v>
      </c>
      <c r="P87">
        <v>37.08630879485483</v>
      </c>
      <c r="Q87">
        <v>6.4436050500238213</v>
      </c>
      <c r="R87">
        <v>12.517076621416319</v>
      </c>
      <c r="S87">
        <v>7.7970749232585597</v>
      </c>
      <c r="T87">
        <v>0</v>
      </c>
      <c r="U87">
        <v>21.880517630975415</v>
      </c>
      <c r="V87">
        <v>6.1208052631578953</v>
      </c>
      <c r="W87">
        <v>13.703591158012536</v>
      </c>
      <c r="X87">
        <v>43.309577105686472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4.8658209446609506</v>
      </c>
      <c r="AF87">
        <v>2.6204062500000003</v>
      </c>
      <c r="AG87">
        <v>12.835764942000001</v>
      </c>
      <c r="AH87">
        <v>0</v>
      </c>
      <c r="AI87">
        <v>0</v>
      </c>
      <c r="AJ87">
        <v>0</v>
      </c>
      <c r="AK87">
        <v>15.924803048305753</v>
      </c>
      <c r="AL87">
        <v>0</v>
      </c>
      <c r="AM87">
        <v>0</v>
      </c>
      <c r="AN87">
        <v>0.62602899999999995</v>
      </c>
      <c r="AO87">
        <v>0</v>
      </c>
      <c r="AP87">
        <v>0.11347961615575806</v>
      </c>
      <c r="AQ87">
        <v>4.1675479999999991</v>
      </c>
      <c r="AR87">
        <v>3.911985</v>
      </c>
      <c r="AS87">
        <v>2.30389775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636.96889072166073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8.960044785217077</v>
      </c>
      <c r="L88">
        <v>371.2116964334939</v>
      </c>
      <c r="M88">
        <v>25.689233042751376</v>
      </c>
      <c r="N88">
        <v>34.884698122448981</v>
      </c>
      <c r="O88">
        <v>0</v>
      </c>
      <c r="P88">
        <v>37.08630879485483</v>
      </c>
      <c r="Q88">
        <v>6.4436050500238213</v>
      </c>
      <c r="R88">
        <v>12.517076621416319</v>
      </c>
      <c r="S88">
        <v>7.7970749232585597</v>
      </c>
      <c r="T88">
        <v>0</v>
      </c>
      <c r="U88">
        <v>23.088714855737791</v>
      </c>
      <c r="V88">
        <v>6.1208052631578953</v>
      </c>
      <c r="W88">
        <v>13.703591158012536</v>
      </c>
      <c r="X88">
        <v>43.309577105686472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4.8658209446609506</v>
      </c>
      <c r="AF88">
        <v>2.6204062500000003</v>
      </c>
      <c r="AG88">
        <v>12.835764942000001</v>
      </c>
      <c r="AH88">
        <v>0</v>
      </c>
      <c r="AI88">
        <v>0</v>
      </c>
      <c r="AJ88">
        <v>0</v>
      </c>
      <c r="AK88">
        <v>15.924803048305753</v>
      </c>
      <c r="AL88">
        <v>0</v>
      </c>
      <c r="AM88">
        <v>0</v>
      </c>
      <c r="AN88">
        <v>0.62602899999999995</v>
      </c>
      <c r="AO88">
        <v>0</v>
      </c>
      <c r="AP88">
        <v>0.11347961615575806</v>
      </c>
      <c r="AQ88">
        <v>4.1675479999999991</v>
      </c>
      <c r="AR88">
        <v>3.911985</v>
      </c>
      <c r="AS88">
        <v>2.30389775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638.18216070718199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8.960044785217077</v>
      </c>
      <c r="L89">
        <v>371.2116964334939</v>
      </c>
      <c r="M89">
        <v>25.689233042751376</v>
      </c>
      <c r="N89">
        <v>34.884698122448981</v>
      </c>
      <c r="O89">
        <v>0</v>
      </c>
      <c r="P89">
        <v>37.08630879485483</v>
      </c>
      <c r="Q89">
        <v>6.4436050500238213</v>
      </c>
      <c r="R89">
        <v>12.517076621416319</v>
      </c>
      <c r="S89">
        <v>7.7970749232585597</v>
      </c>
      <c r="T89">
        <v>0</v>
      </c>
      <c r="U89">
        <v>24.069923289225432</v>
      </c>
      <c r="V89">
        <v>6.1208052631578953</v>
      </c>
      <c r="W89">
        <v>13.703591158012536</v>
      </c>
      <c r="X89">
        <v>43.309577105686472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4.8658209446609506</v>
      </c>
      <c r="AF89">
        <v>2.6204062500000003</v>
      </c>
      <c r="AG89">
        <v>12.835764942000001</v>
      </c>
      <c r="AH89">
        <v>0</v>
      </c>
      <c r="AI89">
        <v>0</v>
      </c>
      <c r="AJ89">
        <v>0</v>
      </c>
      <c r="AK89">
        <v>15.924803048305753</v>
      </c>
      <c r="AL89">
        <v>0</v>
      </c>
      <c r="AM89">
        <v>0</v>
      </c>
      <c r="AN89">
        <v>0.62602899999999995</v>
      </c>
      <c r="AO89">
        <v>0</v>
      </c>
      <c r="AP89">
        <v>0.11347961615575806</v>
      </c>
      <c r="AQ89">
        <v>4.1675479999999991</v>
      </c>
      <c r="AR89">
        <v>3.911985</v>
      </c>
      <c r="AS89">
        <v>2.30389775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639.1633691406696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8.960044785217077</v>
      </c>
      <c r="L90">
        <v>371.2116964334939</v>
      </c>
      <c r="M90">
        <v>25.689233042751376</v>
      </c>
      <c r="N90">
        <v>34.884698122448981</v>
      </c>
      <c r="O90">
        <v>0</v>
      </c>
      <c r="P90">
        <v>37.08630879485483</v>
      </c>
      <c r="Q90">
        <v>6.4436050500238213</v>
      </c>
      <c r="R90">
        <v>12.517076621416319</v>
      </c>
      <c r="S90">
        <v>7.7970749232585597</v>
      </c>
      <c r="T90">
        <v>0</v>
      </c>
      <c r="U90">
        <v>24.639969437047</v>
      </c>
      <c r="V90">
        <v>6.1208052631578953</v>
      </c>
      <c r="W90">
        <v>13.703591158012536</v>
      </c>
      <c r="X90">
        <v>43.309577105686472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4.8658209446609506</v>
      </c>
      <c r="AF90">
        <v>2.6204062500000003</v>
      </c>
      <c r="AG90">
        <v>12.835764942000001</v>
      </c>
      <c r="AH90">
        <v>0</v>
      </c>
      <c r="AI90">
        <v>0</v>
      </c>
      <c r="AJ90">
        <v>0</v>
      </c>
      <c r="AK90">
        <v>15.924803048305753</v>
      </c>
      <c r="AL90">
        <v>0</v>
      </c>
      <c r="AM90">
        <v>0</v>
      </c>
      <c r="AN90">
        <v>0.62602899999999995</v>
      </c>
      <c r="AO90">
        <v>0</v>
      </c>
      <c r="AP90">
        <v>0.11347961615575806</v>
      </c>
      <c r="AQ90">
        <v>4.1675479999999991</v>
      </c>
      <c r="AR90">
        <v>3.911985</v>
      </c>
      <c r="AS90">
        <v>2.30389775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639.73341528849119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4.9598903913543984</v>
      </c>
      <c r="L91">
        <v>330.21007361376468</v>
      </c>
      <c r="M91">
        <v>25.689233042751376</v>
      </c>
      <c r="N91">
        <v>34.884698122448981</v>
      </c>
      <c r="O91">
        <v>0</v>
      </c>
      <c r="P91">
        <v>37.08630879485483</v>
      </c>
      <c r="Q91">
        <v>4.8326988707224334</v>
      </c>
      <c r="R91">
        <v>12.865743425577646</v>
      </c>
      <c r="S91">
        <v>4.3293520672182</v>
      </c>
      <c r="T91">
        <v>0</v>
      </c>
      <c r="U91">
        <v>24.249789055739694</v>
      </c>
      <c r="V91">
        <v>6.1208052631578953</v>
      </c>
      <c r="W91">
        <v>13.703591158012536</v>
      </c>
      <c r="X91">
        <v>43.309577105686472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4.8658209446609506</v>
      </c>
      <c r="AF91">
        <v>2.6204062500000003</v>
      </c>
      <c r="AG91">
        <v>12.835764942000001</v>
      </c>
      <c r="AH91">
        <v>0</v>
      </c>
      <c r="AI91">
        <v>0</v>
      </c>
      <c r="AJ91">
        <v>0</v>
      </c>
      <c r="AK91">
        <v>15.924803048305753</v>
      </c>
      <c r="AL91">
        <v>0</v>
      </c>
      <c r="AM91">
        <v>0</v>
      </c>
      <c r="AN91">
        <v>0.62602899999999995</v>
      </c>
      <c r="AO91">
        <v>0</v>
      </c>
      <c r="AP91">
        <v>0.11347961615575806</v>
      </c>
      <c r="AQ91">
        <v>0</v>
      </c>
      <c r="AR91">
        <v>4.5639824999999998</v>
      </c>
      <c r="AS91">
        <v>2.30389775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586.09594496241175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4.9300108148423458</v>
      </c>
      <c r="L92">
        <v>270.00422347356357</v>
      </c>
      <c r="M92">
        <v>25.689233042751376</v>
      </c>
      <c r="N92">
        <v>34.884698122448981</v>
      </c>
      <c r="O92">
        <v>0</v>
      </c>
      <c r="P92">
        <v>37.08630879485483</v>
      </c>
      <c r="Q92">
        <v>3.5407749546325875</v>
      </c>
      <c r="R92">
        <v>12.517282378796246</v>
      </c>
      <c r="S92">
        <v>4.3293520672182</v>
      </c>
      <c r="T92">
        <v>0</v>
      </c>
      <c r="U92">
        <v>24.549901549577477</v>
      </c>
      <c r="V92">
        <v>6.1208052631578953</v>
      </c>
      <c r="W92">
        <v>13.703591158012536</v>
      </c>
      <c r="X92">
        <v>43.309577105686472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4.8658209446609506</v>
      </c>
      <c r="AF92">
        <v>2.6204062500000003</v>
      </c>
      <c r="AG92">
        <v>12.835764942000001</v>
      </c>
      <c r="AH92">
        <v>0</v>
      </c>
      <c r="AI92">
        <v>0</v>
      </c>
      <c r="AJ92">
        <v>0</v>
      </c>
      <c r="AK92">
        <v>15.924803048305753</v>
      </c>
      <c r="AL92">
        <v>0</v>
      </c>
      <c r="AM92">
        <v>0</v>
      </c>
      <c r="AN92">
        <v>0.62602899999999995</v>
      </c>
      <c r="AO92">
        <v>0</v>
      </c>
      <c r="AP92">
        <v>0.11347961615575806</v>
      </c>
      <c r="AQ92">
        <v>0</v>
      </c>
      <c r="AR92">
        <v>4.5639824999999998</v>
      </c>
      <c r="AS92">
        <v>2.30389775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524.51994277666506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4.9300108148423458</v>
      </c>
      <c r="L93">
        <v>206.75978569804505</v>
      </c>
      <c r="M93">
        <v>25.689233042751376</v>
      </c>
      <c r="N93">
        <v>34.884698122448981</v>
      </c>
      <c r="O93">
        <v>0</v>
      </c>
      <c r="P93">
        <v>37.08630879485483</v>
      </c>
      <c r="Q93">
        <v>5.9136102391304339</v>
      </c>
      <c r="R93">
        <v>12.517282378796246</v>
      </c>
      <c r="S93">
        <v>7.7995682631578944</v>
      </c>
      <c r="T93">
        <v>0</v>
      </c>
      <c r="U93">
        <v>24.739578132238371</v>
      </c>
      <c r="V93">
        <v>6.1208052631578953</v>
      </c>
      <c r="W93">
        <v>13.703591158012536</v>
      </c>
      <c r="X93">
        <v>43.309577105686472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4.8658209446609506</v>
      </c>
      <c r="AF93">
        <v>2.6204062500000003</v>
      </c>
      <c r="AG93">
        <v>12.835764942000001</v>
      </c>
      <c r="AH93">
        <v>0</v>
      </c>
      <c r="AI93">
        <v>0</v>
      </c>
      <c r="AJ93">
        <v>0</v>
      </c>
      <c r="AK93">
        <v>15.924803048305753</v>
      </c>
      <c r="AL93">
        <v>0</v>
      </c>
      <c r="AM93">
        <v>0</v>
      </c>
      <c r="AN93">
        <v>0.62602899999999995</v>
      </c>
      <c r="AO93">
        <v>0</v>
      </c>
      <c r="AP93">
        <v>0.11347961615575806</v>
      </c>
      <c r="AQ93">
        <v>0</v>
      </c>
      <c r="AR93">
        <v>4.5639824999999998</v>
      </c>
      <c r="AS93">
        <v>2.30389775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467.30823306424492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4.9300108148423458</v>
      </c>
      <c r="L94">
        <v>204.05584569548742</v>
      </c>
      <c r="M94">
        <v>25.689233042751376</v>
      </c>
      <c r="N94">
        <v>34.884698122448981</v>
      </c>
      <c r="O94">
        <v>0</v>
      </c>
      <c r="P94">
        <v>37.08630879485483</v>
      </c>
      <c r="Q94">
        <v>3.5407749546325875</v>
      </c>
      <c r="R94">
        <v>12.517282378796246</v>
      </c>
      <c r="S94">
        <v>4.3293520672182</v>
      </c>
      <c r="T94">
        <v>0</v>
      </c>
      <c r="U94">
        <v>24.739762156697342</v>
      </c>
      <c r="V94">
        <v>6.1208052631578953</v>
      </c>
      <c r="W94">
        <v>13.703591158012536</v>
      </c>
      <c r="X94">
        <v>43.309577105686472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2.6204062500000003</v>
      </c>
      <c r="AG94">
        <v>12.835764942000001</v>
      </c>
      <c r="AH94">
        <v>0</v>
      </c>
      <c r="AI94">
        <v>0</v>
      </c>
      <c r="AJ94">
        <v>0</v>
      </c>
      <c r="AK94">
        <v>15.924803048305753</v>
      </c>
      <c r="AL94">
        <v>0</v>
      </c>
      <c r="AM94">
        <v>0</v>
      </c>
      <c r="AN94">
        <v>0.62602899999999995</v>
      </c>
      <c r="AO94">
        <v>0</v>
      </c>
      <c r="AP94">
        <v>0.11347961615575806</v>
      </c>
      <c r="AQ94">
        <v>0</v>
      </c>
      <c r="AR94">
        <v>4.5639824999999998</v>
      </c>
      <c r="AS94">
        <v>2.30389775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453.89560466104774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4.9300108148423458</v>
      </c>
      <c r="L95">
        <v>204.05584569548742</v>
      </c>
      <c r="M95">
        <v>25.689233042751376</v>
      </c>
      <c r="N95">
        <v>34.884698122448981</v>
      </c>
      <c r="O95">
        <v>0</v>
      </c>
      <c r="P95">
        <v>37.08630879485483</v>
      </c>
      <c r="Q95">
        <v>3.5407749546325875</v>
      </c>
      <c r="R95">
        <v>12.517282378796246</v>
      </c>
      <c r="S95">
        <v>4.3293520672182</v>
      </c>
      <c r="T95">
        <v>0</v>
      </c>
      <c r="U95">
        <v>24.739762156697342</v>
      </c>
      <c r="V95">
        <v>6.1208052631578953</v>
      </c>
      <c r="W95">
        <v>13.703591158012536</v>
      </c>
      <c r="X95">
        <v>43.309577105686472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2.6204062500000003</v>
      </c>
      <c r="AG95">
        <v>12.835764942000001</v>
      </c>
      <c r="AH95">
        <v>0</v>
      </c>
      <c r="AI95">
        <v>0</v>
      </c>
      <c r="AJ95">
        <v>0</v>
      </c>
      <c r="AK95">
        <v>15.924803048305753</v>
      </c>
      <c r="AL95">
        <v>0</v>
      </c>
      <c r="AM95">
        <v>0</v>
      </c>
      <c r="AN95">
        <v>0.62602899999999995</v>
      </c>
      <c r="AO95">
        <v>0</v>
      </c>
      <c r="AP95">
        <v>0.11347961615575806</v>
      </c>
      <c r="AQ95">
        <v>0</v>
      </c>
      <c r="AR95">
        <v>4.5639824999999998</v>
      </c>
      <c r="AS95">
        <v>2.30389775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453.89560466104774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4.9300108148423458</v>
      </c>
      <c r="L96">
        <v>204.05584569548742</v>
      </c>
      <c r="M96">
        <v>25.689233042751376</v>
      </c>
      <c r="N96">
        <v>34.884698122448981</v>
      </c>
      <c r="O96">
        <v>0</v>
      </c>
      <c r="P96">
        <v>37.08630879485483</v>
      </c>
      <c r="Q96">
        <v>3.5407749546325875</v>
      </c>
      <c r="R96">
        <v>6.8791925336821445</v>
      </c>
      <c r="S96">
        <v>4.3293520672182</v>
      </c>
      <c r="T96">
        <v>0</v>
      </c>
      <c r="U96">
        <v>24.739762156697342</v>
      </c>
      <c r="V96">
        <v>3.3699755087209304</v>
      </c>
      <c r="W96">
        <v>13.703591158012536</v>
      </c>
      <c r="X96">
        <v>43.309577105686472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2.6204062500000003</v>
      </c>
      <c r="AG96">
        <v>12.835764942000001</v>
      </c>
      <c r="AH96">
        <v>0</v>
      </c>
      <c r="AI96">
        <v>0</v>
      </c>
      <c r="AJ96">
        <v>0</v>
      </c>
      <c r="AK96">
        <v>15.924803048305753</v>
      </c>
      <c r="AL96">
        <v>0</v>
      </c>
      <c r="AM96">
        <v>0</v>
      </c>
      <c r="AN96">
        <v>0.62602899999999995</v>
      </c>
      <c r="AO96">
        <v>0</v>
      </c>
      <c r="AP96">
        <v>0.11347961615575806</v>
      </c>
      <c r="AQ96">
        <v>0</v>
      </c>
      <c r="AR96">
        <v>4.5639824999999998</v>
      </c>
      <c r="AS96">
        <v>2.30389775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445.50668506149668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4.9300108148423458</v>
      </c>
      <c r="L97">
        <v>204.05584569548742</v>
      </c>
      <c r="M97">
        <v>25.689233042751376</v>
      </c>
      <c r="N97">
        <v>34.884698122448981</v>
      </c>
      <c r="O97">
        <v>0</v>
      </c>
      <c r="P97">
        <v>37.08630879485483</v>
      </c>
      <c r="Q97">
        <v>3.5407749546325875</v>
      </c>
      <c r="R97">
        <v>6.8791925336821445</v>
      </c>
      <c r="S97">
        <v>4.3293520672182</v>
      </c>
      <c r="T97">
        <v>0</v>
      </c>
      <c r="U97">
        <v>24.739762156697342</v>
      </c>
      <c r="V97">
        <v>3.3699755087209304</v>
      </c>
      <c r="W97">
        <v>13.703591158012536</v>
      </c>
      <c r="X97">
        <v>43.309577105686472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2.6204062500000003</v>
      </c>
      <c r="AG97">
        <v>12.835764942000001</v>
      </c>
      <c r="AH97">
        <v>0</v>
      </c>
      <c r="AI97">
        <v>0</v>
      </c>
      <c r="AJ97">
        <v>0</v>
      </c>
      <c r="AK97">
        <v>15.924803048305753</v>
      </c>
      <c r="AL97">
        <v>0</v>
      </c>
      <c r="AM97">
        <v>0</v>
      </c>
      <c r="AN97">
        <v>0.62602899999999995</v>
      </c>
      <c r="AO97">
        <v>0</v>
      </c>
      <c r="AP97">
        <v>0.11347961615575806</v>
      </c>
      <c r="AQ97">
        <v>0</v>
      </c>
      <c r="AR97">
        <v>2.444990625</v>
      </c>
      <c r="AS97">
        <v>2.30389775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443.38769318649668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4.9300108148423458</v>
      </c>
      <c r="L98">
        <v>204.05584569548742</v>
      </c>
      <c r="M98">
        <v>25.689233042751376</v>
      </c>
      <c r="N98">
        <v>34.884698122448981</v>
      </c>
      <c r="O98">
        <v>0</v>
      </c>
      <c r="P98">
        <v>37.08630879485483</v>
      </c>
      <c r="Q98">
        <v>3.5407749546325875</v>
      </c>
      <c r="R98">
        <v>6.8791925336821445</v>
      </c>
      <c r="S98">
        <v>4.3293520672182</v>
      </c>
      <c r="T98">
        <v>0</v>
      </c>
      <c r="U98">
        <v>24.739762156697342</v>
      </c>
      <c r="V98">
        <v>3.3699755087209304</v>
      </c>
      <c r="W98">
        <v>13.703591158012536</v>
      </c>
      <c r="X98">
        <v>43.309577105686472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2.6204062500000003</v>
      </c>
      <c r="AG98">
        <v>12.835764942000001</v>
      </c>
      <c r="AH98">
        <v>0</v>
      </c>
      <c r="AI98">
        <v>0</v>
      </c>
      <c r="AJ98">
        <v>0</v>
      </c>
      <c r="AK98">
        <v>15.924803048305753</v>
      </c>
      <c r="AL98">
        <v>0</v>
      </c>
      <c r="AM98">
        <v>0</v>
      </c>
      <c r="AN98">
        <v>0.62602899999999995</v>
      </c>
      <c r="AO98">
        <v>0</v>
      </c>
      <c r="AP98">
        <v>0.11347961615575806</v>
      </c>
      <c r="AQ98">
        <v>0</v>
      </c>
      <c r="AR98">
        <v>2.444990625</v>
      </c>
      <c r="AS98">
        <v>2.30389775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443.38769318649668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0.16884254346304556</v>
      </c>
      <c r="L99">
        <f t="shared" si="2"/>
        <v>7.495022795497241</v>
      </c>
      <c r="M99">
        <f t="shared" si="2"/>
        <v>0.6165415930260324</v>
      </c>
      <c r="N99">
        <f t="shared" si="2"/>
        <v>0.83723275493877347</v>
      </c>
      <c r="O99">
        <f t="shared" si="2"/>
        <v>0</v>
      </c>
      <c r="P99">
        <f t="shared" si="2"/>
        <v>0.89007141107651422</v>
      </c>
      <c r="Q99">
        <f t="shared" si="2"/>
        <v>0.13029503396611949</v>
      </c>
      <c r="R99">
        <f t="shared" si="2"/>
        <v>0.26090066404678014</v>
      </c>
      <c r="S99">
        <f t="shared" si="2"/>
        <v>0.15746821107210746</v>
      </c>
      <c r="T99">
        <f t="shared" si="2"/>
        <v>0</v>
      </c>
      <c r="U99">
        <f t="shared" si="2"/>
        <v>0.57026067149821358</v>
      </c>
      <c r="V99">
        <f t="shared" si="2"/>
        <v>0.12763482929508424</v>
      </c>
      <c r="W99">
        <f t="shared" si="2"/>
        <v>0.28056298301027766</v>
      </c>
      <c r="X99">
        <f t="shared" si="2"/>
        <v>0.92350278577824463</v>
      </c>
      <c r="Y99">
        <f t="shared" si="2"/>
        <v>0</v>
      </c>
      <c r="Z99">
        <f t="shared" si="2"/>
        <v>1.6049230312500003E-2</v>
      </c>
      <c r="AA99">
        <f t="shared" si="2"/>
        <v>2.4910538357911391E-2</v>
      </c>
      <c r="AB99">
        <f t="shared" si="2"/>
        <v>2.7377258543323318E-2</v>
      </c>
      <c r="AC99">
        <f t="shared" si="2"/>
        <v>0</v>
      </c>
      <c r="AD99">
        <f t="shared" si="2"/>
        <v>2.5355020875681308E-2</v>
      </c>
      <c r="AE99">
        <f t="shared" si="2"/>
        <v>7.9398044105377985E-2</v>
      </c>
      <c r="AF99">
        <f t="shared" si="2"/>
        <v>7.8612187499999903E-2</v>
      </c>
      <c r="AG99">
        <f t="shared" si="2"/>
        <v>0.30805835860799968</v>
      </c>
      <c r="AH99">
        <f t="shared" si="2"/>
        <v>0.16492748233537483</v>
      </c>
      <c r="AI99">
        <f t="shared" si="2"/>
        <v>0</v>
      </c>
      <c r="AJ99">
        <f t="shared" si="2"/>
        <v>0</v>
      </c>
      <c r="AK99">
        <f t="shared" si="2"/>
        <v>0.38219527315933738</v>
      </c>
      <c r="AL99">
        <f t="shared" si="2"/>
        <v>0</v>
      </c>
      <c r="AM99">
        <f t="shared" si="2"/>
        <v>1.9675251443173294E-2</v>
      </c>
      <c r="AN99">
        <f t="shared" si="2"/>
        <v>1.7178973000000035E-2</v>
      </c>
      <c r="AO99">
        <f t="shared" si="2"/>
        <v>0</v>
      </c>
      <c r="AP99">
        <f t="shared" si="2"/>
        <v>2.345244122245235E-3</v>
      </c>
      <c r="AQ99">
        <f t="shared" si="2"/>
        <v>0.14289666256249992</v>
      </c>
      <c r="AR99">
        <f t="shared" si="2"/>
        <v>6.5647998281249939E-2</v>
      </c>
      <c r="AS99">
        <f t="shared" si="2"/>
        <v>5.3794025001523978E-2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13.866757824876643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16.951896000000001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16.951896000000001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15.739512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15.739512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17.344797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17.344797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16.259278999999999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16.259278999999999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15.505648000000001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15.505648000000001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15.350344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15.350344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15.568576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15.568576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13.496572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13.496572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12.694129999999999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12.694129999999999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12.975898000000001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12.975898000000001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12.606293000000001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12.606293000000001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12.478419000000001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12.478419000000001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13.382311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13.382311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14.012505000000001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14.012505000000001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15.567667999999999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15.567667999999999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17.719242000000001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17.719242000000001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17.065854000000002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17.065854000000002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17.950586000000001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17.950586000000001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17.317668999999999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17.317668999999999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16.621219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16.621219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16.288423000000002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16.288423000000002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17.614260000000002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17.614260000000002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19.192543000000001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19.192543000000001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14.438798999999999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14.438798999999999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14.438798999999999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14.438798999999999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14.438798999999999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14.438798999999999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14.438798999999999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14.438798999999999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14.438798999999999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14.438798999999999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14.438798999999999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14.438798999999999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14.438798999999999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14.438798999999999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14.438798999999999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14.438798999999999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14.438798999999999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14.438798999999999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14.438798999999999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14.438798999999999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14.438798999999999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14.438798999999999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14.438798999999999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14.438798999999999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14.438798999999999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14.438798999999999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14.438798999999999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14.438798999999999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14.438798999999999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14.438798999999999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14.438798999999999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14.438798999999999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14.438798999999999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14.438798999999999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14.438798999999999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14.438798999999999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14.829165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14.829165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17.646531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17.646531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17.833804000000001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17.833804000000001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16.264320000000001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16.264320000000001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16.998387000000001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16.998387000000001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17.042356000000002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17.042356000000002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18.388161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18.388161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18.402985999999999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18.402985999999999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16.230840000000001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16.230840000000001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15.110932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15.110932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18.277228999999998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18.277228999999998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17.648246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17.648246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17.484470000000002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17.484470000000002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18.876360999999999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18.876360999999999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18.049617000000001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18.049617000000001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17.212788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17.212788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19.141590000000001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19.141590000000001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17.476300999999999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17.476300999999999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0.41119152749999999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0.41119152749999999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313.83</v>
      </c>
      <c r="L3" s="196">
        <v>6.04</v>
      </c>
      <c r="M3" s="196">
        <v>58.05</v>
      </c>
      <c r="N3" s="196">
        <v>49.93</v>
      </c>
      <c r="O3" s="196">
        <v>35.270000000000003</v>
      </c>
      <c r="P3" s="196">
        <v>23.89</v>
      </c>
      <c r="Q3" s="196">
        <v>9.2200000000000006</v>
      </c>
      <c r="R3" s="196">
        <v>17.920000000000002</v>
      </c>
      <c r="S3" s="196">
        <v>11.16</v>
      </c>
      <c r="T3" s="196">
        <v>0</v>
      </c>
      <c r="U3" s="196">
        <v>59.78</v>
      </c>
      <c r="V3" s="196">
        <v>8.76</v>
      </c>
      <c r="W3" s="196">
        <v>19.62</v>
      </c>
      <c r="X3" s="196">
        <v>62.36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79.56</v>
      </c>
      <c r="AJ3" s="196">
        <v>0</v>
      </c>
      <c r="AK3" s="196">
        <v>0</v>
      </c>
      <c r="AL3" s="196">
        <v>0</v>
      </c>
      <c r="AM3" s="196">
        <v>0</v>
      </c>
      <c r="AN3" s="196">
        <v>35.44</v>
      </c>
      <c r="AO3">
        <v>0</v>
      </c>
      <c r="AP3" s="196">
        <v>117.65</v>
      </c>
      <c r="AQ3" s="196">
        <v>38.130000000000003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270.97000000000003</v>
      </c>
      <c r="L4" s="196">
        <v>6.04</v>
      </c>
      <c r="M4" s="196">
        <v>58.05</v>
      </c>
      <c r="N4" s="196">
        <v>49.93</v>
      </c>
      <c r="O4" s="196">
        <v>35.270000000000003</v>
      </c>
      <c r="P4" s="196">
        <v>23.89</v>
      </c>
      <c r="Q4" s="196">
        <v>9.2200000000000006</v>
      </c>
      <c r="R4" s="196">
        <v>17.920000000000002</v>
      </c>
      <c r="S4" s="196">
        <v>11.16</v>
      </c>
      <c r="T4" s="196">
        <v>0</v>
      </c>
      <c r="U4" s="196">
        <v>59.78</v>
      </c>
      <c r="V4" s="196">
        <v>8.76</v>
      </c>
      <c r="W4" s="196">
        <v>19.62</v>
      </c>
      <c r="X4" s="196">
        <v>62.36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45.44</v>
      </c>
      <c r="AO4">
        <v>0</v>
      </c>
      <c r="AP4" s="196">
        <v>117.65</v>
      </c>
      <c r="AQ4" s="196">
        <v>38.130000000000003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269.5</v>
      </c>
      <c r="L5" s="196">
        <v>6.04</v>
      </c>
      <c r="M5" s="196">
        <v>58.05</v>
      </c>
      <c r="N5" s="196">
        <v>49.93</v>
      </c>
      <c r="O5" s="196">
        <v>35.270000000000003</v>
      </c>
      <c r="P5" s="196">
        <v>23.89</v>
      </c>
      <c r="Q5" s="196">
        <v>9.2200000000000006</v>
      </c>
      <c r="R5" s="196">
        <v>17.920000000000002</v>
      </c>
      <c r="S5" s="196">
        <v>11.16</v>
      </c>
      <c r="T5" s="196">
        <v>0</v>
      </c>
      <c r="U5" s="196">
        <v>59.78</v>
      </c>
      <c r="V5" s="196">
        <v>8.76</v>
      </c>
      <c r="W5" s="196">
        <v>19.62</v>
      </c>
      <c r="X5" s="196">
        <v>62.36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45.44</v>
      </c>
      <c r="AO5">
        <v>0</v>
      </c>
      <c r="AP5" s="196">
        <v>117.65</v>
      </c>
      <c r="AQ5" s="196">
        <v>38.130000000000003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269.5</v>
      </c>
      <c r="L6" s="196">
        <v>6.04</v>
      </c>
      <c r="M6" s="196">
        <v>58.05</v>
      </c>
      <c r="N6" s="196">
        <v>49.93</v>
      </c>
      <c r="O6" s="196">
        <v>35.270000000000003</v>
      </c>
      <c r="P6" s="196">
        <v>23.89</v>
      </c>
      <c r="Q6" s="196">
        <v>9.2200000000000006</v>
      </c>
      <c r="R6" s="196">
        <v>17.920000000000002</v>
      </c>
      <c r="S6" s="196">
        <v>11.16</v>
      </c>
      <c r="T6" s="196">
        <v>0</v>
      </c>
      <c r="U6" s="196">
        <v>59.78</v>
      </c>
      <c r="V6" s="196">
        <v>8.76</v>
      </c>
      <c r="W6" s="196">
        <v>19.62</v>
      </c>
      <c r="X6" s="196">
        <v>62.36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45.44</v>
      </c>
      <c r="AO6">
        <v>0</v>
      </c>
      <c r="AP6" s="196">
        <v>117.65</v>
      </c>
      <c r="AQ6" s="196">
        <v>38.130000000000003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269.5</v>
      </c>
      <c r="L7" s="196">
        <v>3.34</v>
      </c>
      <c r="M7" s="196">
        <v>58.05</v>
      </c>
      <c r="N7" s="196">
        <v>49.93</v>
      </c>
      <c r="O7" s="196">
        <v>35.270000000000003</v>
      </c>
      <c r="P7" s="196">
        <v>23.89</v>
      </c>
      <c r="Q7" s="196">
        <v>5.0999999999999996</v>
      </c>
      <c r="R7" s="196">
        <v>9.92</v>
      </c>
      <c r="S7" s="196">
        <v>6.14</v>
      </c>
      <c r="T7" s="196">
        <v>0</v>
      </c>
      <c r="U7" s="196">
        <v>59.78</v>
      </c>
      <c r="V7" s="196">
        <v>4.8499999999999996</v>
      </c>
      <c r="W7" s="196">
        <v>19.62</v>
      </c>
      <c r="X7" s="196">
        <v>62.36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45.44</v>
      </c>
      <c r="AO7">
        <v>0</v>
      </c>
      <c r="AP7" s="196">
        <v>117.65</v>
      </c>
      <c r="AQ7" s="196">
        <v>21.12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269.5</v>
      </c>
      <c r="L8" s="196">
        <v>3.34</v>
      </c>
      <c r="M8" s="196">
        <v>58.05</v>
      </c>
      <c r="N8" s="196">
        <v>49.93</v>
      </c>
      <c r="O8" s="196">
        <v>35.270000000000003</v>
      </c>
      <c r="P8" s="196">
        <v>23.89</v>
      </c>
      <c r="Q8" s="196">
        <v>5.0999999999999996</v>
      </c>
      <c r="R8" s="196">
        <v>9.92</v>
      </c>
      <c r="S8" s="196">
        <v>6.14</v>
      </c>
      <c r="T8" s="196">
        <v>0</v>
      </c>
      <c r="U8" s="196">
        <v>59.78</v>
      </c>
      <c r="V8" s="196">
        <v>4.8499999999999996</v>
      </c>
      <c r="W8" s="196">
        <v>19.62</v>
      </c>
      <c r="X8" s="196">
        <v>62.36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45.44</v>
      </c>
      <c r="AO8">
        <v>0</v>
      </c>
      <c r="AP8" s="196">
        <v>117.65</v>
      </c>
      <c r="AQ8" s="196">
        <v>21.12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269.5</v>
      </c>
      <c r="L9" s="196">
        <v>3.34</v>
      </c>
      <c r="M9" s="196">
        <v>58.05</v>
      </c>
      <c r="N9" s="196">
        <v>49.93</v>
      </c>
      <c r="O9" s="196">
        <v>35.270000000000003</v>
      </c>
      <c r="P9" s="196">
        <v>23.89</v>
      </c>
      <c r="Q9" s="196">
        <v>5.0999999999999996</v>
      </c>
      <c r="R9" s="196">
        <v>9.92</v>
      </c>
      <c r="S9" s="196">
        <v>6.14</v>
      </c>
      <c r="T9" s="196">
        <v>0</v>
      </c>
      <c r="U9" s="196">
        <v>59.78</v>
      </c>
      <c r="V9" s="196">
        <v>4.8499999999999996</v>
      </c>
      <c r="W9" s="196">
        <v>19.62</v>
      </c>
      <c r="X9" s="196">
        <v>62.36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45.44</v>
      </c>
      <c r="AO9">
        <v>0</v>
      </c>
      <c r="AP9" s="196">
        <v>117.65</v>
      </c>
      <c r="AQ9" s="196">
        <v>21.12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269.5</v>
      </c>
      <c r="L10" s="196">
        <v>3.34</v>
      </c>
      <c r="M10" s="196">
        <v>58.05</v>
      </c>
      <c r="N10" s="196">
        <v>49.93</v>
      </c>
      <c r="O10" s="196">
        <v>35.270000000000003</v>
      </c>
      <c r="P10" s="196">
        <v>23.89</v>
      </c>
      <c r="Q10" s="196">
        <v>5.0999999999999996</v>
      </c>
      <c r="R10" s="196">
        <v>9.92</v>
      </c>
      <c r="S10" s="196">
        <v>6.14</v>
      </c>
      <c r="T10" s="196">
        <v>0</v>
      </c>
      <c r="U10" s="196">
        <v>59.78</v>
      </c>
      <c r="V10" s="196">
        <v>4.8499999999999996</v>
      </c>
      <c r="W10" s="196">
        <v>19.62</v>
      </c>
      <c r="X10" s="196">
        <v>62.36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45.44</v>
      </c>
      <c r="AO10">
        <v>0</v>
      </c>
      <c r="AP10" s="196">
        <v>117.65</v>
      </c>
      <c r="AQ10" s="196">
        <v>21.12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269.5</v>
      </c>
      <c r="L11" s="196">
        <v>3.34</v>
      </c>
      <c r="M11" s="196">
        <v>58.05</v>
      </c>
      <c r="N11" s="196">
        <v>49.93</v>
      </c>
      <c r="O11" s="196">
        <v>35.270000000000003</v>
      </c>
      <c r="P11" s="196">
        <v>23.89</v>
      </c>
      <c r="Q11" s="196">
        <v>5.0999999999999996</v>
      </c>
      <c r="R11" s="196">
        <v>9.92</v>
      </c>
      <c r="S11" s="196">
        <v>6.14</v>
      </c>
      <c r="T11" s="196">
        <v>0</v>
      </c>
      <c r="U11" s="196">
        <v>59.78</v>
      </c>
      <c r="V11" s="196">
        <v>4.8499999999999996</v>
      </c>
      <c r="W11" s="196">
        <v>19.62</v>
      </c>
      <c r="X11" s="196">
        <v>62.36</v>
      </c>
      <c r="Y11" s="196">
        <v>0</v>
      </c>
      <c r="Z11">
        <v>0</v>
      </c>
      <c r="AA11" s="196">
        <v>15.23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45.44</v>
      </c>
      <c r="AO11">
        <v>0</v>
      </c>
      <c r="AP11" s="196">
        <v>60</v>
      </c>
      <c r="AQ11" s="196">
        <v>21.12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269.5</v>
      </c>
      <c r="L12" s="196">
        <v>3.34</v>
      </c>
      <c r="M12" s="196">
        <v>58.05</v>
      </c>
      <c r="N12" s="196">
        <v>49.93</v>
      </c>
      <c r="O12" s="196">
        <v>35.270000000000003</v>
      </c>
      <c r="P12" s="196">
        <v>23.89</v>
      </c>
      <c r="Q12" s="196">
        <v>5.0999999999999996</v>
      </c>
      <c r="R12" s="196">
        <v>9.92</v>
      </c>
      <c r="S12" s="196">
        <v>6.14</v>
      </c>
      <c r="T12" s="196">
        <v>0</v>
      </c>
      <c r="U12" s="196">
        <v>59.78</v>
      </c>
      <c r="V12" s="196">
        <v>4.8499999999999996</v>
      </c>
      <c r="W12" s="196">
        <v>19.62</v>
      </c>
      <c r="X12" s="196">
        <v>62.36</v>
      </c>
      <c r="Y12" s="196">
        <v>0</v>
      </c>
      <c r="Z12">
        <v>0</v>
      </c>
      <c r="AA12" s="196">
        <v>15.23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45.44</v>
      </c>
      <c r="AO12">
        <v>0</v>
      </c>
      <c r="AP12" s="196">
        <v>57.75</v>
      </c>
      <c r="AQ12" s="196">
        <v>21.12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269.5</v>
      </c>
      <c r="L13" s="196">
        <v>3.34</v>
      </c>
      <c r="M13" s="196">
        <v>58.05</v>
      </c>
      <c r="N13" s="196">
        <v>49.93</v>
      </c>
      <c r="O13" s="196">
        <v>35.270000000000003</v>
      </c>
      <c r="P13" s="196">
        <v>23.89</v>
      </c>
      <c r="Q13" s="196">
        <v>5.0999999999999996</v>
      </c>
      <c r="R13" s="196">
        <v>9.92</v>
      </c>
      <c r="S13" s="196">
        <v>6.14</v>
      </c>
      <c r="T13" s="196">
        <v>0</v>
      </c>
      <c r="U13" s="196">
        <v>59.78</v>
      </c>
      <c r="V13" s="196">
        <v>4.8499999999999996</v>
      </c>
      <c r="W13" s="196">
        <v>19.62</v>
      </c>
      <c r="X13" s="196">
        <v>62.36</v>
      </c>
      <c r="Y13" s="196">
        <v>0</v>
      </c>
      <c r="Z13">
        <v>0</v>
      </c>
      <c r="AA13" s="196">
        <v>15.23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45.44</v>
      </c>
      <c r="AO13">
        <v>0</v>
      </c>
      <c r="AP13" s="196">
        <v>57.75</v>
      </c>
      <c r="AQ13" s="196">
        <v>21.12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269.5</v>
      </c>
      <c r="L14" s="196">
        <v>3.34</v>
      </c>
      <c r="M14" s="196">
        <v>58.05</v>
      </c>
      <c r="N14" s="196">
        <v>49.93</v>
      </c>
      <c r="O14" s="196">
        <v>35.270000000000003</v>
      </c>
      <c r="P14" s="196">
        <v>23.89</v>
      </c>
      <c r="Q14" s="196">
        <v>5.0999999999999996</v>
      </c>
      <c r="R14" s="196">
        <v>9.92</v>
      </c>
      <c r="S14" s="196">
        <v>6.14</v>
      </c>
      <c r="T14" s="196">
        <v>0</v>
      </c>
      <c r="U14" s="196">
        <v>59.78</v>
      </c>
      <c r="V14" s="196">
        <v>4.8499999999999996</v>
      </c>
      <c r="W14" s="196">
        <v>19.62</v>
      </c>
      <c r="X14" s="196">
        <v>62.36</v>
      </c>
      <c r="Y14" s="196">
        <v>0</v>
      </c>
      <c r="Z14">
        <v>0</v>
      </c>
      <c r="AA14" s="196">
        <v>15.23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45.44</v>
      </c>
      <c r="AO14">
        <v>0</v>
      </c>
      <c r="AP14" s="196">
        <v>57.75</v>
      </c>
      <c r="AQ14" s="196">
        <v>21.12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269.5</v>
      </c>
      <c r="L15" s="196">
        <v>3.34</v>
      </c>
      <c r="M15" s="196">
        <v>58.05</v>
      </c>
      <c r="N15" s="196">
        <v>49.93</v>
      </c>
      <c r="O15" s="196">
        <v>35.270000000000003</v>
      </c>
      <c r="P15" s="196">
        <v>23.89</v>
      </c>
      <c r="Q15" s="196">
        <v>5.0999999999999996</v>
      </c>
      <c r="R15" s="196">
        <v>9.92</v>
      </c>
      <c r="S15" s="196">
        <v>6.14</v>
      </c>
      <c r="T15" s="196">
        <v>0</v>
      </c>
      <c r="U15" s="196">
        <v>59.78</v>
      </c>
      <c r="V15" s="196">
        <v>4.8499999999999996</v>
      </c>
      <c r="W15" s="196">
        <v>19.62</v>
      </c>
      <c r="X15" s="196">
        <v>62.36</v>
      </c>
      <c r="Y15" s="196">
        <v>0</v>
      </c>
      <c r="Z15">
        <v>0</v>
      </c>
      <c r="AA15" s="196">
        <v>15.73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45.44</v>
      </c>
      <c r="AO15">
        <v>0</v>
      </c>
      <c r="AP15" s="196">
        <v>57.75</v>
      </c>
      <c r="AQ15" s="196">
        <v>21.12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269.5</v>
      </c>
      <c r="L16" s="196">
        <v>3.34</v>
      </c>
      <c r="M16" s="196">
        <v>58.05</v>
      </c>
      <c r="N16" s="196">
        <v>49.93</v>
      </c>
      <c r="O16" s="196">
        <v>35.270000000000003</v>
      </c>
      <c r="P16" s="196">
        <v>23.89</v>
      </c>
      <c r="Q16" s="196">
        <v>5.0999999999999996</v>
      </c>
      <c r="R16" s="196">
        <v>9.92</v>
      </c>
      <c r="S16" s="196">
        <v>6.14</v>
      </c>
      <c r="T16" s="196">
        <v>0</v>
      </c>
      <c r="U16" s="196">
        <v>59.78</v>
      </c>
      <c r="V16" s="196">
        <v>4.8499999999999996</v>
      </c>
      <c r="W16" s="196">
        <v>19.62</v>
      </c>
      <c r="X16" s="196">
        <v>62.36</v>
      </c>
      <c r="Y16" s="196">
        <v>0</v>
      </c>
      <c r="Z16">
        <v>0</v>
      </c>
      <c r="AA16" s="196">
        <v>15.73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45.44</v>
      </c>
      <c r="AO16">
        <v>0</v>
      </c>
      <c r="AP16" s="196">
        <v>57.75</v>
      </c>
      <c r="AQ16" s="196">
        <v>21.12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269.5</v>
      </c>
      <c r="L17" s="196">
        <v>3.34</v>
      </c>
      <c r="M17" s="196">
        <v>58.05</v>
      </c>
      <c r="N17" s="196">
        <v>49.93</v>
      </c>
      <c r="O17" s="196">
        <v>35.270000000000003</v>
      </c>
      <c r="P17" s="196">
        <v>23.89</v>
      </c>
      <c r="Q17" s="196">
        <v>5.0999999999999996</v>
      </c>
      <c r="R17" s="196">
        <v>9.92</v>
      </c>
      <c r="S17" s="196">
        <v>6.14</v>
      </c>
      <c r="T17" s="196">
        <v>0</v>
      </c>
      <c r="U17" s="196">
        <v>59.78</v>
      </c>
      <c r="V17" s="196">
        <v>4.8499999999999996</v>
      </c>
      <c r="W17" s="196">
        <v>19.62</v>
      </c>
      <c r="X17" s="196">
        <v>62.36</v>
      </c>
      <c r="Y17" s="196">
        <v>0</v>
      </c>
      <c r="Z17">
        <v>0</v>
      </c>
      <c r="AA17" s="196">
        <v>15.73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45.44</v>
      </c>
      <c r="AO17">
        <v>0</v>
      </c>
      <c r="AP17" s="196">
        <v>57.75</v>
      </c>
      <c r="AQ17" s="196">
        <v>21.12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269.5</v>
      </c>
      <c r="L18" s="196">
        <v>3.34</v>
      </c>
      <c r="M18" s="196">
        <v>58.05</v>
      </c>
      <c r="N18" s="196">
        <v>49.93</v>
      </c>
      <c r="O18" s="196">
        <v>35.270000000000003</v>
      </c>
      <c r="P18" s="196">
        <v>23.89</v>
      </c>
      <c r="Q18" s="196">
        <v>5.0999999999999996</v>
      </c>
      <c r="R18" s="196">
        <v>9.92</v>
      </c>
      <c r="S18" s="196">
        <v>6.14</v>
      </c>
      <c r="T18" s="196">
        <v>0</v>
      </c>
      <c r="U18" s="196">
        <v>59.78</v>
      </c>
      <c r="V18" s="196">
        <v>4.8499999999999996</v>
      </c>
      <c r="W18" s="196">
        <v>19.62</v>
      </c>
      <c r="X18" s="196">
        <v>62.36</v>
      </c>
      <c r="Y18" s="196">
        <v>0</v>
      </c>
      <c r="Z18">
        <v>0</v>
      </c>
      <c r="AA18" s="196">
        <v>15.73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45.44</v>
      </c>
      <c r="AO18">
        <v>0</v>
      </c>
      <c r="AP18" s="196">
        <v>57.75</v>
      </c>
      <c r="AQ18" s="196">
        <v>21.12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269.5</v>
      </c>
      <c r="L19" s="196">
        <v>3.34</v>
      </c>
      <c r="M19" s="196">
        <v>58.05</v>
      </c>
      <c r="N19" s="196">
        <v>49.93</v>
      </c>
      <c r="O19" s="196">
        <v>35.270000000000003</v>
      </c>
      <c r="P19" s="196">
        <v>23.89</v>
      </c>
      <c r="Q19" s="196">
        <v>5.0999999999999996</v>
      </c>
      <c r="R19" s="196">
        <v>9.92</v>
      </c>
      <c r="S19" s="196">
        <v>6.14</v>
      </c>
      <c r="T19" s="196">
        <v>0</v>
      </c>
      <c r="U19" s="196">
        <v>59.78</v>
      </c>
      <c r="V19" s="196">
        <v>4.8499999999999996</v>
      </c>
      <c r="W19" s="196">
        <v>19.62</v>
      </c>
      <c r="X19" s="196">
        <v>62.36</v>
      </c>
      <c r="Y19" s="196">
        <v>0</v>
      </c>
      <c r="Z19">
        <v>0</v>
      </c>
      <c r="AA19" s="196">
        <v>15.73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72.7</v>
      </c>
      <c r="AO19">
        <v>0</v>
      </c>
      <c r="AP19" s="196">
        <v>57.75</v>
      </c>
      <c r="AQ19" s="196">
        <v>21.12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269.5</v>
      </c>
      <c r="L20" s="196">
        <v>3.34</v>
      </c>
      <c r="M20" s="196">
        <v>58.05</v>
      </c>
      <c r="N20" s="196">
        <v>49.93</v>
      </c>
      <c r="O20" s="196">
        <v>35.270000000000003</v>
      </c>
      <c r="P20" s="196">
        <v>23.89</v>
      </c>
      <c r="Q20" s="196">
        <v>5.0999999999999996</v>
      </c>
      <c r="R20" s="196">
        <v>9.92</v>
      </c>
      <c r="S20" s="196">
        <v>6.14</v>
      </c>
      <c r="T20" s="196">
        <v>0</v>
      </c>
      <c r="U20" s="196">
        <v>59.78</v>
      </c>
      <c r="V20" s="196">
        <v>4.8499999999999996</v>
      </c>
      <c r="W20" s="196">
        <v>19.62</v>
      </c>
      <c r="X20" s="196">
        <v>62.36</v>
      </c>
      <c r="Y20" s="196">
        <v>0</v>
      </c>
      <c r="Z20">
        <v>0</v>
      </c>
      <c r="AA20" s="196">
        <v>15.73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72.7</v>
      </c>
      <c r="AO20">
        <v>0</v>
      </c>
      <c r="AP20" s="196">
        <v>57.75</v>
      </c>
      <c r="AQ20" s="196">
        <v>21.12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269.5</v>
      </c>
      <c r="L21" s="196">
        <v>3.34</v>
      </c>
      <c r="M21" s="196">
        <v>58.05</v>
      </c>
      <c r="N21" s="196">
        <v>49.93</v>
      </c>
      <c r="O21" s="196">
        <v>35.270000000000003</v>
      </c>
      <c r="P21" s="196">
        <v>23.89</v>
      </c>
      <c r="Q21" s="196">
        <v>5.0999999999999996</v>
      </c>
      <c r="R21" s="196">
        <v>9.92</v>
      </c>
      <c r="S21" s="196">
        <v>6.14</v>
      </c>
      <c r="T21" s="196">
        <v>0</v>
      </c>
      <c r="U21" s="196">
        <v>59.78</v>
      </c>
      <c r="V21" s="196">
        <v>4.8499999999999996</v>
      </c>
      <c r="W21" s="196">
        <v>19.62</v>
      </c>
      <c r="X21" s="196">
        <v>62.36</v>
      </c>
      <c r="Y21" s="196">
        <v>0</v>
      </c>
      <c r="Z21">
        <v>0</v>
      </c>
      <c r="AA21" s="196">
        <v>15.73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72.7</v>
      </c>
      <c r="AO21">
        <v>0</v>
      </c>
      <c r="AP21" s="196">
        <v>57.75</v>
      </c>
      <c r="AQ21" s="196">
        <v>21.12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269.5</v>
      </c>
      <c r="L22" s="196">
        <v>3.34</v>
      </c>
      <c r="M22" s="196">
        <v>58.05</v>
      </c>
      <c r="N22" s="196">
        <v>49.93</v>
      </c>
      <c r="O22" s="196">
        <v>35.270000000000003</v>
      </c>
      <c r="P22" s="196">
        <v>23.89</v>
      </c>
      <c r="Q22" s="196">
        <v>5.0999999999999996</v>
      </c>
      <c r="R22" s="196">
        <v>9.92</v>
      </c>
      <c r="S22" s="196">
        <v>6.14</v>
      </c>
      <c r="T22" s="196">
        <v>0</v>
      </c>
      <c r="U22" s="196">
        <v>59.78</v>
      </c>
      <c r="V22" s="196">
        <v>4.8499999999999996</v>
      </c>
      <c r="W22" s="196">
        <v>19.62</v>
      </c>
      <c r="X22" s="196">
        <v>62.36</v>
      </c>
      <c r="Y22" s="196">
        <v>0</v>
      </c>
      <c r="Z22">
        <v>0</v>
      </c>
      <c r="AA22" s="196">
        <v>15.73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72.7</v>
      </c>
      <c r="AO22">
        <v>0</v>
      </c>
      <c r="AP22" s="196">
        <v>57.75</v>
      </c>
      <c r="AQ22" s="196">
        <v>21.12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317.63</v>
      </c>
      <c r="L23" s="196">
        <v>6.04</v>
      </c>
      <c r="M23" s="196">
        <v>58.05</v>
      </c>
      <c r="N23" s="196">
        <v>49.93</v>
      </c>
      <c r="O23" s="196">
        <v>35.270000000000003</v>
      </c>
      <c r="P23" s="196">
        <v>23.89</v>
      </c>
      <c r="Q23" s="196">
        <v>8.32</v>
      </c>
      <c r="R23" s="196">
        <v>17.920000000000002</v>
      </c>
      <c r="S23" s="196">
        <v>11.16</v>
      </c>
      <c r="T23" s="196">
        <v>0</v>
      </c>
      <c r="U23" s="196">
        <v>59.78</v>
      </c>
      <c r="V23" s="196">
        <v>8.76</v>
      </c>
      <c r="W23" s="196">
        <v>19.62</v>
      </c>
      <c r="X23" s="196">
        <v>62.36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72.7</v>
      </c>
      <c r="AO23">
        <v>0</v>
      </c>
      <c r="AP23" s="196">
        <v>109.66</v>
      </c>
      <c r="AQ23" s="196">
        <v>38.130000000000003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365.75</v>
      </c>
      <c r="L24" s="196">
        <v>6.04</v>
      </c>
      <c r="M24" s="196">
        <v>58.05</v>
      </c>
      <c r="N24" s="196">
        <v>49.93</v>
      </c>
      <c r="O24" s="196">
        <v>35.270000000000003</v>
      </c>
      <c r="P24" s="196">
        <v>23.89</v>
      </c>
      <c r="Q24" s="196">
        <v>9.2200000000000006</v>
      </c>
      <c r="R24" s="196">
        <v>17.920000000000002</v>
      </c>
      <c r="S24" s="196">
        <v>11.16</v>
      </c>
      <c r="T24" s="196">
        <v>0</v>
      </c>
      <c r="U24" s="196">
        <v>59.78</v>
      </c>
      <c r="V24" s="196">
        <v>8.76</v>
      </c>
      <c r="W24" s="196">
        <v>19.62</v>
      </c>
      <c r="X24" s="196">
        <v>62.36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72.7</v>
      </c>
      <c r="AO24">
        <v>0</v>
      </c>
      <c r="AP24" s="196">
        <v>117.65</v>
      </c>
      <c r="AQ24" s="196">
        <v>38.130000000000003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413.88</v>
      </c>
      <c r="L25" s="196">
        <v>6.04</v>
      </c>
      <c r="M25" s="196">
        <v>58.05</v>
      </c>
      <c r="N25" s="196">
        <v>49.93</v>
      </c>
      <c r="O25" s="196">
        <v>35.270000000000003</v>
      </c>
      <c r="P25" s="196">
        <v>23.89</v>
      </c>
      <c r="Q25" s="196">
        <v>9.2200000000000006</v>
      </c>
      <c r="R25" s="196">
        <v>17.920000000000002</v>
      </c>
      <c r="S25" s="196">
        <v>11.16</v>
      </c>
      <c r="T25" s="196">
        <v>0</v>
      </c>
      <c r="U25" s="196">
        <v>59.78</v>
      </c>
      <c r="V25" s="196">
        <v>8.76</v>
      </c>
      <c r="W25" s="196">
        <v>19.62</v>
      </c>
      <c r="X25" s="196">
        <v>62.36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83.76</v>
      </c>
      <c r="AJ25" s="196">
        <v>0</v>
      </c>
      <c r="AK25" s="196">
        <v>0</v>
      </c>
      <c r="AL25" s="196">
        <v>0</v>
      </c>
      <c r="AM25" s="196">
        <v>0</v>
      </c>
      <c r="AN25" s="196">
        <v>72.7</v>
      </c>
      <c r="AO25">
        <v>0</v>
      </c>
      <c r="AP25" s="196">
        <v>117.65</v>
      </c>
      <c r="AQ25" s="196">
        <v>38.130000000000003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462</v>
      </c>
      <c r="L26" s="196">
        <v>6.04</v>
      </c>
      <c r="M26" s="196">
        <v>58.05</v>
      </c>
      <c r="N26" s="196">
        <v>49.93</v>
      </c>
      <c r="O26" s="196">
        <v>35.270000000000003</v>
      </c>
      <c r="P26" s="196">
        <v>23.89</v>
      </c>
      <c r="Q26" s="196">
        <v>9.2200000000000006</v>
      </c>
      <c r="R26" s="196">
        <v>17.920000000000002</v>
      </c>
      <c r="S26" s="196">
        <v>11.16</v>
      </c>
      <c r="T26" s="196">
        <v>0</v>
      </c>
      <c r="U26" s="196">
        <v>59.78</v>
      </c>
      <c r="V26" s="196">
        <v>8.76</v>
      </c>
      <c r="W26" s="196">
        <v>19.62</v>
      </c>
      <c r="X26" s="196">
        <v>62.36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83.76</v>
      </c>
      <c r="AJ26" s="196">
        <v>0</v>
      </c>
      <c r="AK26" s="196">
        <v>0</v>
      </c>
      <c r="AL26" s="196">
        <v>0</v>
      </c>
      <c r="AM26" s="196">
        <v>0</v>
      </c>
      <c r="AN26" s="196">
        <v>72.7</v>
      </c>
      <c r="AO26">
        <v>0</v>
      </c>
      <c r="AP26" s="196">
        <v>117.65</v>
      </c>
      <c r="AQ26" s="196">
        <v>38.130000000000003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487.89</v>
      </c>
      <c r="L27" s="196">
        <v>6.04</v>
      </c>
      <c r="M27" s="196">
        <v>58.05</v>
      </c>
      <c r="N27" s="196">
        <v>49.93</v>
      </c>
      <c r="O27" s="196">
        <v>35.270000000000003</v>
      </c>
      <c r="P27" s="196">
        <v>23.89</v>
      </c>
      <c r="Q27" s="196">
        <v>9.2200000000000006</v>
      </c>
      <c r="R27" s="196">
        <v>17.920000000000002</v>
      </c>
      <c r="S27" s="196">
        <v>11.16</v>
      </c>
      <c r="T27" s="196">
        <v>0</v>
      </c>
      <c r="U27" s="196">
        <v>59.78</v>
      </c>
      <c r="V27" s="196">
        <v>8.76</v>
      </c>
      <c r="W27" s="196">
        <v>19.62</v>
      </c>
      <c r="X27" s="196">
        <v>62.36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72.7</v>
      </c>
      <c r="AO27">
        <v>0</v>
      </c>
      <c r="AP27" s="196">
        <v>113.85</v>
      </c>
      <c r="AQ27" s="196">
        <v>38.130000000000003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487.68</v>
      </c>
      <c r="L28" s="196">
        <v>6.02</v>
      </c>
      <c r="M28" s="196">
        <v>58.05</v>
      </c>
      <c r="N28" s="196">
        <v>49.93</v>
      </c>
      <c r="O28" s="196">
        <v>35.270000000000003</v>
      </c>
      <c r="P28" s="196">
        <v>23.89</v>
      </c>
      <c r="Q28" s="196">
        <v>9.2200000000000006</v>
      </c>
      <c r="R28" s="196">
        <v>17.920000000000002</v>
      </c>
      <c r="S28" s="196">
        <v>11.16</v>
      </c>
      <c r="T28" s="196">
        <v>0</v>
      </c>
      <c r="U28" s="196">
        <v>59.78</v>
      </c>
      <c r="V28" s="196">
        <v>8.73</v>
      </c>
      <c r="W28" s="196">
        <v>19.62</v>
      </c>
      <c r="X28" s="196">
        <v>62.36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72.7</v>
      </c>
      <c r="AO28">
        <v>0</v>
      </c>
      <c r="AP28" s="196">
        <v>117.65</v>
      </c>
      <c r="AQ28" s="196">
        <v>35.78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487.68</v>
      </c>
      <c r="L29" s="196">
        <v>6.04</v>
      </c>
      <c r="M29" s="196">
        <v>58.05</v>
      </c>
      <c r="N29" s="196">
        <v>49.93</v>
      </c>
      <c r="O29" s="196">
        <v>35.270000000000003</v>
      </c>
      <c r="P29" s="196">
        <v>23.89</v>
      </c>
      <c r="Q29" s="196">
        <v>9.2200000000000006</v>
      </c>
      <c r="R29" s="196">
        <v>17.920000000000002</v>
      </c>
      <c r="S29" s="196">
        <v>11.16</v>
      </c>
      <c r="T29" s="196">
        <v>0</v>
      </c>
      <c r="U29" s="196">
        <v>59.78</v>
      </c>
      <c r="V29" s="196">
        <v>8.76</v>
      </c>
      <c r="W29" s="196">
        <v>19.62</v>
      </c>
      <c r="X29" s="196">
        <v>62.36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135</v>
      </c>
      <c r="AN29" s="196">
        <v>0</v>
      </c>
      <c r="AO29">
        <v>0</v>
      </c>
      <c r="AP29" s="196">
        <v>117.65</v>
      </c>
      <c r="AQ29" s="196">
        <v>38.14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487.68</v>
      </c>
      <c r="L30" s="196">
        <v>6.04</v>
      </c>
      <c r="M30" s="196">
        <v>58.05</v>
      </c>
      <c r="N30" s="196">
        <v>49.93</v>
      </c>
      <c r="O30" s="196">
        <v>35.270000000000003</v>
      </c>
      <c r="P30" s="196">
        <v>23.89</v>
      </c>
      <c r="Q30" s="196">
        <v>9.2200000000000006</v>
      </c>
      <c r="R30" s="196">
        <v>17.920000000000002</v>
      </c>
      <c r="S30" s="196">
        <v>11.16</v>
      </c>
      <c r="T30" s="196">
        <v>0</v>
      </c>
      <c r="U30" s="196">
        <v>59.78</v>
      </c>
      <c r="V30" s="196">
        <v>8.76</v>
      </c>
      <c r="W30" s="196">
        <v>19.62</v>
      </c>
      <c r="X30" s="196">
        <v>62.36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200</v>
      </c>
      <c r="AN30" s="196">
        <v>0</v>
      </c>
      <c r="AO30">
        <v>0</v>
      </c>
      <c r="AP30" s="196">
        <v>117.65</v>
      </c>
      <c r="AQ30" s="196">
        <v>38.14</v>
      </c>
      <c r="AR30" s="196">
        <v>0.96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487.68</v>
      </c>
      <c r="L31" s="196">
        <v>6.04</v>
      </c>
      <c r="M31" s="196">
        <v>58.05</v>
      </c>
      <c r="N31" s="196">
        <v>49.93</v>
      </c>
      <c r="O31" s="196">
        <v>35.270000000000003</v>
      </c>
      <c r="P31" s="196">
        <v>23.89</v>
      </c>
      <c r="Q31" s="196">
        <v>9.2200000000000006</v>
      </c>
      <c r="R31" s="196">
        <v>17.920000000000002</v>
      </c>
      <c r="S31" s="196">
        <v>11.16</v>
      </c>
      <c r="T31" s="196">
        <v>0</v>
      </c>
      <c r="U31" s="196">
        <v>59.78</v>
      </c>
      <c r="V31" s="196">
        <v>8.76</v>
      </c>
      <c r="W31" s="196">
        <v>19.62</v>
      </c>
      <c r="X31" s="196">
        <v>62.36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289.44</v>
      </c>
      <c r="AN31" s="196">
        <v>0</v>
      </c>
      <c r="AO31">
        <v>0</v>
      </c>
      <c r="AP31" s="196">
        <v>117.65</v>
      </c>
      <c r="AQ31" s="196">
        <v>38.14</v>
      </c>
      <c r="AR31" s="196">
        <v>4.32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487.68</v>
      </c>
      <c r="L32" s="196">
        <v>6.04</v>
      </c>
      <c r="M32" s="196">
        <v>58.05</v>
      </c>
      <c r="N32" s="196">
        <v>49.93</v>
      </c>
      <c r="O32" s="196">
        <v>35.270000000000003</v>
      </c>
      <c r="P32" s="196">
        <v>23.89</v>
      </c>
      <c r="Q32" s="196">
        <v>9.2200000000000006</v>
      </c>
      <c r="R32" s="196">
        <v>17.920000000000002</v>
      </c>
      <c r="S32" s="196">
        <v>11.16</v>
      </c>
      <c r="T32" s="196">
        <v>0</v>
      </c>
      <c r="U32" s="196">
        <v>59.78</v>
      </c>
      <c r="V32" s="196">
        <v>8.76</v>
      </c>
      <c r="W32" s="196">
        <v>19.62</v>
      </c>
      <c r="X32" s="196">
        <v>62.36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290.93</v>
      </c>
      <c r="AN32" s="196">
        <v>0</v>
      </c>
      <c r="AO32">
        <v>0</v>
      </c>
      <c r="AP32" s="196">
        <v>117.65</v>
      </c>
      <c r="AQ32" s="196">
        <v>38.14</v>
      </c>
      <c r="AR32" s="196">
        <v>11.99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487.68</v>
      </c>
      <c r="L33" s="196">
        <v>6.04</v>
      </c>
      <c r="M33" s="196">
        <v>58.05</v>
      </c>
      <c r="N33" s="196">
        <v>49.93</v>
      </c>
      <c r="O33" s="196">
        <v>35.270000000000003</v>
      </c>
      <c r="P33" s="196">
        <v>23.89</v>
      </c>
      <c r="Q33" s="196">
        <v>9.2200000000000006</v>
      </c>
      <c r="R33" s="196">
        <v>17.920000000000002</v>
      </c>
      <c r="S33" s="196">
        <v>11.16</v>
      </c>
      <c r="T33" s="196">
        <v>0</v>
      </c>
      <c r="U33" s="196">
        <v>59.78</v>
      </c>
      <c r="V33" s="196">
        <v>8.76</v>
      </c>
      <c r="W33" s="196">
        <v>19.62</v>
      </c>
      <c r="X33" s="196">
        <v>62.36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291</v>
      </c>
      <c r="AN33" s="196">
        <v>0</v>
      </c>
      <c r="AO33">
        <v>0</v>
      </c>
      <c r="AP33" s="196">
        <v>117.65</v>
      </c>
      <c r="AQ33" s="196">
        <v>38.14</v>
      </c>
      <c r="AR33" s="196">
        <v>20.94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487.68</v>
      </c>
      <c r="L34" s="196">
        <v>6.04</v>
      </c>
      <c r="M34" s="196">
        <v>58.05</v>
      </c>
      <c r="N34" s="196">
        <v>49.93</v>
      </c>
      <c r="O34" s="196">
        <v>35.270000000000003</v>
      </c>
      <c r="P34" s="196">
        <v>23.89</v>
      </c>
      <c r="Q34" s="196">
        <v>9.2200000000000006</v>
      </c>
      <c r="R34" s="196">
        <v>17.920000000000002</v>
      </c>
      <c r="S34" s="196">
        <v>11.16</v>
      </c>
      <c r="T34" s="196">
        <v>0</v>
      </c>
      <c r="U34" s="196">
        <v>59.78</v>
      </c>
      <c r="V34" s="196">
        <v>8.76</v>
      </c>
      <c r="W34" s="196">
        <v>19.62</v>
      </c>
      <c r="X34" s="196">
        <v>62.36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291.58999999999997</v>
      </c>
      <c r="AN34" s="196">
        <v>0</v>
      </c>
      <c r="AO34">
        <v>0</v>
      </c>
      <c r="AP34" s="196">
        <v>117.65</v>
      </c>
      <c r="AQ34" s="196">
        <v>38.14</v>
      </c>
      <c r="AR34" s="196">
        <v>36.61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487.68</v>
      </c>
      <c r="L35" s="196">
        <v>6.04</v>
      </c>
      <c r="M35" s="196">
        <v>58.05</v>
      </c>
      <c r="N35" s="196">
        <v>49.93</v>
      </c>
      <c r="O35" s="196">
        <v>35.270000000000003</v>
      </c>
      <c r="P35" s="196">
        <v>23.89</v>
      </c>
      <c r="Q35" s="196">
        <v>9.2200000000000006</v>
      </c>
      <c r="R35" s="196">
        <v>17.920000000000002</v>
      </c>
      <c r="S35" s="196">
        <v>11.16</v>
      </c>
      <c r="T35" s="196">
        <v>0</v>
      </c>
      <c r="U35" s="196">
        <v>59.78</v>
      </c>
      <c r="V35" s="196">
        <v>8.76</v>
      </c>
      <c r="W35" s="196">
        <v>19.62</v>
      </c>
      <c r="X35" s="196">
        <v>62.36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290.51</v>
      </c>
      <c r="AN35" s="196">
        <v>0</v>
      </c>
      <c r="AO35">
        <v>0</v>
      </c>
      <c r="AP35" s="196">
        <v>117.65</v>
      </c>
      <c r="AQ35" s="196">
        <v>38.14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487.68</v>
      </c>
      <c r="L36" s="196">
        <v>6.04</v>
      </c>
      <c r="M36" s="196">
        <v>58.05</v>
      </c>
      <c r="N36" s="196">
        <v>49.93</v>
      </c>
      <c r="O36" s="196">
        <v>35.270000000000003</v>
      </c>
      <c r="P36" s="196">
        <v>23.89</v>
      </c>
      <c r="Q36" s="196">
        <v>9.2200000000000006</v>
      </c>
      <c r="R36" s="196">
        <v>17.920000000000002</v>
      </c>
      <c r="S36" s="196">
        <v>11.16</v>
      </c>
      <c r="T36" s="196">
        <v>0</v>
      </c>
      <c r="U36" s="196">
        <v>59.78</v>
      </c>
      <c r="V36" s="196">
        <v>8.76</v>
      </c>
      <c r="W36" s="196">
        <v>19.62</v>
      </c>
      <c r="X36" s="196">
        <v>62.36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290.51</v>
      </c>
      <c r="AN36" s="196">
        <v>0</v>
      </c>
      <c r="AO36">
        <v>0</v>
      </c>
      <c r="AP36" s="196">
        <v>117.65</v>
      </c>
      <c r="AQ36" s="196">
        <v>38.14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487.68</v>
      </c>
      <c r="L37" s="196">
        <v>6.04</v>
      </c>
      <c r="M37" s="196">
        <v>58.05</v>
      </c>
      <c r="N37" s="196">
        <v>49.93</v>
      </c>
      <c r="O37" s="196">
        <v>35.270000000000003</v>
      </c>
      <c r="P37" s="196">
        <v>23.89</v>
      </c>
      <c r="Q37" s="196">
        <v>9.2200000000000006</v>
      </c>
      <c r="R37" s="196">
        <v>17.920000000000002</v>
      </c>
      <c r="S37" s="196">
        <v>11.16</v>
      </c>
      <c r="T37" s="196">
        <v>0</v>
      </c>
      <c r="U37" s="196">
        <v>59.78</v>
      </c>
      <c r="V37" s="196">
        <v>8.76</v>
      </c>
      <c r="W37" s="196">
        <v>19.62</v>
      </c>
      <c r="X37" s="196">
        <v>62.36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289.63</v>
      </c>
      <c r="AN37" s="196">
        <v>0</v>
      </c>
      <c r="AO37">
        <v>0</v>
      </c>
      <c r="AP37" s="196">
        <v>117.65</v>
      </c>
      <c r="AQ37" s="196">
        <v>38.14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487.68</v>
      </c>
      <c r="L38" s="196">
        <v>6.04</v>
      </c>
      <c r="M38" s="196">
        <v>58.05</v>
      </c>
      <c r="N38" s="196">
        <v>49.93</v>
      </c>
      <c r="O38" s="196">
        <v>35.270000000000003</v>
      </c>
      <c r="P38" s="196">
        <v>23.89</v>
      </c>
      <c r="Q38" s="196">
        <v>9.2200000000000006</v>
      </c>
      <c r="R38" s="196">
        <v>17.920000000000002</v>
      </c>
      <c r="S38" s="196">
        <v>11.16</v>
      </c>
      <c r="T38" s="196">
        <v>0</v>
      </c>
      <c r="U38" s="196">
        <v>59.78</v>
      </c>
      <c r="V38" s="196">
        <v>8.76</v>
      </c>
      <c r="W38" s="196">
        <v>19.62</v>
      </c>
      <c r="X38" s="196">
        <v>62.36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289.10000000000002</v>
      </c>
      <c r="AN38" s="196">
        <v>0</v>
      </c>
      <c r="AO38">
        <v>0</v>
      </c>
      <c r="AP38" s="196">
        <v>117.65</v>
      </c>
      <c r="AQ38" s="196">
        <v>38.14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487.68</v>
      </c>
      <c r="L39" s="196">
        <v>6.04</v>
      </c>
      <c r="M39" s="196">
        <v>58.05</v>
      </c>
      <c r="N39" s="196">
        <v>49.93</v>
      </c>
      <c r="O39" s="196">
        <v>35.270000000000003</v>
      </c>
      <c r="P39" s="196">
        <v>23.89</v>
      </c>
      <c r="Q39" s="196">
        <v>9.2200000000000006</v>
      </c>
      <c r="R39" s="196">
        <v>17.920000000000002</v>
      </c>
      <c r="S39" s="196">
        <v>11.16</v>
      </c>
      <c r="T39" s="196">
        <v>0</v>
      </c>
      <c r="U39" s="196">
        <v>59.78</v>
      </c>
      <c r="V39" s="196">
        <v>8.76</v>
      </c>
      <c r="W39" s="196">
        <v>19.62</v>
      </c>
      <c r="X39" s="196">
        <v>62.36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135</v>
      </c>
      <c r="AN39" s="196">
        <v>0</v>
      </c>
      <c r="AO39">
        <v>0</v>
      </c>
      <c r="AP39" s="196">
        <v>117.65</v>
      </c>
      <c r="AQ39" s="196">
        <v>38.14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487.68</v>
      </c>
      <c r="L40" s="196">
        <v>6.04</v>
      </c>
      <c r="M40" s="196">
        <v>58.05</v>
      </c>
      <c r="N40" s="196">
        <v>49.93</v>
      </c>
      <c r="O40" s="196">
        <v>35.270000000000003</v>
      </c>
      <c r="P40" s="196">
        <v>23.89</v>
      </c>
      <c r="Q40" s="196">
        <v>9.2200000000000006</v>
      </c>
      <c r="R40" s="196">
        <v>17.920000000000002</v>
      </c>
      <c r="S40" s="196">
        <v>11.16</v>
      </c>
      <c r="T40" s="196">
        <v>0</v>
      </c>
      <c r="U40" s="196">
        <v>59.78</v>
      </c>
      <c r="V40" s="196">
        <v>8.76</v>
      </c>
      <c r="W40" s="196">
        <v>19.62</v>
      </c>
      <c r="X40" s="196">
        <v>62.36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135</v>
      </c>
      <c r="AN40" s="196">
        <v>0</v>
      </c>
      <c r="AO40">
        <v>0</v>
      </c>
      <c r="AP40" s="196">
        <v>117.65</v>
      </c>
      <c r="AQ40" s="196">
        <v>38.14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487.68</v>
      </c>
      <c r="L41" s="196">
        <v>6.04</v>
      </c>
      <c r="M41" s="196">
        <v>58.05</v>
      </c>
      <c r="N41" s="196">
        <v>49.93</v>
      </c>
      <c r="O41" s="196">
        <v>35.270000000000003</v>
      </c>
      <c r="P41" s="196">
        <v>23.89</v>
      </c>
      <c r="Q41" s="196">
        <v>9.2200000000000006</v>
      </c>
      <c r="R41" s="196">
        <v>17.920000000000002</v>
      </c>
      <c r="S41" s="196">
        <v>11.16</v>
      </c>
      <c r="T41" s="196">
        <v>0</v>
      </c>
      <c r="U41" s="196">
        <v>59.78</v>
      </c>
      <c r="V41" s="196">
        <v>8.76</v>
      </c>
      <c r="W41" s="196">
        <v>19.62</v>
      </c>
      <c r="X41" s="196">
        <v>62.36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135</v>
      </c>
      <c r="AN41" s="196">
        <v>0</v>
      </c>
      <c r="AO41">
        <v>0</v>
      </c>
      <c r="AP41" s="196">
        <v>117.65</v>
      </c>
      <c r="AQ41" s="196">
        <v>38.14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487.68</v>
      </c>
      <c r="L42" s="196">
        <v>6.04</v>
      </c>
      <c r="M42" s="196">
        <v>58.05</v>
      </c>
      <c r="N42" s="196">
        <v>49.93</v>
      </c>
      <c r="O42" s="196">
        <v>35.270000000000003</v>
      </c>
      <c r="P42" s="196">
        <v>23.89</v>
      </c>
      <c r="Q42" s="196">
        <v>9.2200000000000006</v>
      </c>
      <c r="R42" s="196">
        <v>17.920000000000002</v>
      </c>
      <c r="S42" s="196">
        <v>11.16</v>
      </c>
      <c r="T42" s="196">
        <v>0</v>
      </c>
      <c r="U42" s="196">
        <v>59.78</v>
      </c>
      <c r="V42" s="196">
        <v>8.76</v>
      </c>
      <c r="W42" s="196">
        <v>19.62</v>
      </c>
      <c r="X42" s="196">
        <v>62.36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135</v>
      </c>
      <c r="AN42" s="196">
        <v>0</v>
      </c>
      <c r="AO42">
        <v>0</v>
      </c>
      <c r="AP42" s="196">
        <v>117.65</v>
      </c>
      <c r="AQ42" s="196">
        <v>38.14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487.68</v>
      </c>
      <c r="L43" s="196">
        <v>6.04</v>
      </c>
      <c r="M43" s="196">
        <v>58.05</v>
      </c>
      <c r="N43" s="196">
        <v>49.93</v>
      </c>
      <c r="O43" s="196">
        <v>35.270000000000003</v>
      </c>
      <c r="P43" s="196">
        <v>23.89</v>
      </c>
      <c r="Q43" s="196">
        <v>9.2200000000000006</v>
      </c>
      <c r="R43" s="196">
        <v>17.920000000000002</v>
      </c>
      <c r="S43" s="196">
        <v>11.16</v>
      </c>
      <c r="T43" s="196">
        <v>0</v>
      </c>
      <c r="U43" s="196">
        <v>59.78</v>
      </c>
      <c r="V43" s="196">
        <v>8.76</v>
      </c>
      <c r="W43" s="196">
        <v>19.62</v>
      </c>
      <c r="X43" s="196">
        <v>62.36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135</v>
      </c>
      <c r="AN43" s="196">
        <v>0</v>
      </c>
      <c r="AO43">
        <v>0</v>
      </c>
      <c r="AP43" s="196">
        <v>117.65</v>
      </c>
      <c r="AQ43" s="196">
        <v>38.14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487.68</v>
      </c>
      <c r="L44" s="196">
        <v>6.04</v>
      </c>
      <c r="M44" s="196">
        <v>58.05</v>
      </c>
      <c r="N44" s="196">
        <v>49.93</v>
      </c>
      <c r="O44" s="196">
        <v>35.270000000000003</v>
      </c>
      <c r="P44" s="196">
        <v>23.89</v>
      </c>
      <c r="Q44" s="196">
        <v>9.2200000000000006</v>
      </c>
      <c r="R44" s="196">
        <v>17.920000000000002</v>
      </c>
      <c r="S44" s="196">
        <v>11.16</v>
      </c>
      <c r="T44" s="196">
        <v>0</v>
      </c>
      <c r="U44" s="196">
        <v>59.78</v>
      </c>
      <c r="V44" s="196">
        <v>8.76</v>
      </c>
      <c r="W44" s="196">
        <v>19.62</v>
      </c>
      <c r="X44" s="196">
        <v>62.36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135</v>
      </c>
      <c r="AN44" s="196">
        <v>0</v>
      </c>
      <c r="AO44">
        <v>0</v>
      </c>
      <c r="AP44" s="196">
        <v>117.65</v>
      </c>
      <c r="AQ44" s="196">
        <v>38.14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375.38</v>
      </c>
      <c r="L45" s="196">
        <v>6.04</v>
      </c>
      <c r="M45" s="196">
        <v>58.05</v>
      </c>
      <c r="N45" s="196">
        <v>49.93</v>
      </c>
      <c r="O45" s="196">
        <v>35.270000000000003</v>
      </c>
      <c r="P45" s="196">
        <v>23.89</v>
      </c>
      <c r="Q45" s="196">
        <v>9.2200000000000006</v>
      </c>
      <c r="R45" s="196">
        <v>17.920000000000002</v>
      </c>
      <c r="S45" s="196">
        <v>11.16</v>
      </c>
      <c r="T45" s="196">
        <v>0</v>
      </c>
      <c r="U45" s="196">
        <v>59.78</v>
      </c>
      <c r="V45" s="196">
        <v>8.76</v>
      </c>
      <c r="W45" s="196">
        <v>19.62</v>
      </c>
      <c r="X45" s="196">
        <v>62.36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135</v>
      </c>
      <c r="AN45" s="196">
        <v>0</v>
      </c>
      <c r="AO45">
        <v>0</v>
      </c>
      <c r="AP45" s="196">
        <v>117.65</v>
      </c>
      <c r="AQ45" s="196">
        <v>38.14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375.38</v>
      </c>
      <c r="L46" s="196">
        <v>6.04</v>
      </c>
      <c r="M46" s="196">
        <v>58.05</v>
      </c>
      <c r="N46" s="196">
        <v>49.93</v>
      </c>
      <c r="O46" s="196">
        <v>35.270000000000003</v>
      </c>
      <c r="P46" s="196">
        <v>23.89</v>
      </c>
      <c r="Q46" s="196">
        <v>9.2200000000000006</v>
      </c>
      <c r="R46" s="196">
        <v>17.920000000000002</v>
      </c>
      <c r="S46" s="196">
        <v>11.16</v>
      </c>
      <c r="T46" s="196">
        <v>0</v>
      </c>
      <c r="U46" s="196">
        <v>59.78</v>
      </c>
      <c r="V46" s="196">
        <v>8.76</v>
      </c>
      <c r="W46" s="196">
        <v>19.62</v>
      </c>
      <c r="X46" s="196">
        <v>62.36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135</v>
      </c>
      <c r="AN46" s="196">
        <v>0</v>
      </c>
      <c r="AO46">
        <v>0</v>
      </c>
      <c r="AP46" s="196">
        <v>117.65</v>
      </c>
      <c r="AQ46" s="196">
        <v>38.14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375.37</v>
      </c>
      <c r="L47" s="196">
        <v>6.04</v>
      </c>
      <c r="M47" s="196">
        <v>58.05</v>
      </c>
      <c r="N47" s="196">
        <v>49.93</v>
      </c>
      <c r="O47" s="196">
        <v>35.270000000000003</v>
      </c>
      <c r="P47" s="196">
        <v>23.89</v>
      </c>
      <c r="Q47" s="196">
        <v>9.2200000000000006</v>
      </c>
      <c r="R47" s="196">
        <v>17.920000000000002</v>
      </c>
      <c r="S47" s="196">
        <v>11.16</v>
      </c>
      <c r="T47" s="196">
        <v>0</v>
      </c>
      <c r="U47" s="196">
        <v>59.78</v>
      </c>
      <c r="V47" s="196">
        <v>8.76</v>
      </c>
      <c r="W47" s="196">
        <v>19.62</v>
      </c>
      <c r="X47" s="196">
        <v>62.36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135</v>
      </c>
      <c r="AN47" s="196">
        <v>0</v>
      </c>
      <c r="AO47">
        <v>0</v>
      </c>
      <c r="AP47" s="196">
        <v>117.65</v>
      </c>
      <c r="AQ47" s="196">
        <v>38.14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376.33</v>
      </c>
      <c r="L48" s="196">
        <v>6.04</v>
      </c>
      <c r="M48" s="196">
        <v>58.05</v>
      </c>
      <c r="N48" s="196">
        <v>49.93</v>
      </c>
      <c r="O48" s="196">
        <v>35.270000000000003</v>
      </c>
      <c r="P48" s="196">
        <v>23.89</v>
      </c>
      <c r="Q48" s="196">
        <v>9.2200000000000006</v>
      </c>
      <c r="R48" s="196">
        <v>17.920000000000002</v>
      </c>
      <c r="S48" s="196">
        <v>11.16</v>
      </c>
      <c r="T48" s="196">
        <v>0</v>
      </c>
      <c r="U48" s="196">
        <v>59.78</v>
      </c>
      <c r="V48" s="196">
        <v>8.76</v>
      </c>
      <c r="W48" s="196">
        <v>19.62</v>
      </c>
      <c r="X48" s="196">
        <v>62.36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135</v>
      </c>
      <c r="AN48" s="196">
        <v>0</v>
      </c>
      <c r="AO48">
        <v>0</v>
      </c>
      <c r="AP48" s="196">
        <v>117.65</v>
      </c>
      <c r="AQ48" s="196">
        <v>38.14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341.69</v>
      </c>
      <c r="L49" s="196">
        <v>6.04</v>
      </c>
      <c r="M49" s="196">
        <v>58.05</v>
      </c>
      <c r="N49" s="196">
        <v>49.93</v>
      </c>
      <c r="O49" s="196">
        <v>35.270000000000003</v>
      </c>
      <c r="P49" s="196">
        <v>23.89</v>
      </c>
      <c r="Q49" s="196">
        <v>9.2200000000000006</v>
      </c>
      <c r="R49" s="196">
        <v>17.920000000000002</v>
      </c>
      <c r="S49" s="196">
        <v>11.16</v>
      </c>
      <c r="T49" s="196">
        <v>0</v>
      </c>
      <c r="U49" s="196">
        <v>59.78</v>
      </c>
      <c r="V49" s="196">
        <v>8.76</v>
      </c>
      <c r="W49" s="196">
        <v>19.62</v>
      </c>
      <c r="X49" s="196">
        <v>62.36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117.65</v>
      </c>
      <c r="AQ49" s="196">
        <v>38.14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336.87</v>
      </c>
      <c r="L50" s="196">
        <v>6.04</v>
      </c>
      <c r="M50" s="196">
        <v>58.05</v>
      </c>
      <c r="N50" s="196">
        <v>49.93</v>
      </c>
      <c r="O50" s="196">
        <v>35.270000000000003</v>
      </c>
      <c r="P50" s="196">
        <v>23.89</v>
      </c>
      <c r="Q50" s="196">
        <v>9.2200000000000006</v>
      </c>
      <c r="R50" s="196">
        <v>17.920000000000002</v>
      </c>
      <c r="S50" s="196">
        <v>11.15</v>
      </c>
      <c r="T50" s="196">
        <v>0</v>
      </c>
      <c r="U50" s="196">
        <v>59.78</v>
      </c>
      <c r="V50" s="196">
        <v>8.76</v>
      </c>
      <c r="W50" s="196">
        <v>19.62</v>
      </c>
      <c r="X50" s="196">
        <v>62.36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117.65</v>
      </c>
      <c r="AQ50" s="196">
        <v>38.14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403.19</v>
      </c>
      <c r="L51" s="196">
        <v>6.04</v>
      </c>
      <c r="M51" s="196">
        <v>58.05</v>
      </c>
      <c r="N51" s="196">
        <v>49.93</v>
      </c>
      <c r="O51" s="196">
        <v>35.270000000000003</v>
      </c>
      <c r="P51" s="196">
        <v>23.89</v>
      </c>
      <c r="Q51" s="196">
        <v>9.2200000000000006</v>
      </c>
      <c r="R51" s="196">
        <v>17.920000000000002</v>
      </c>
      <c r="S51" s="196">
        <v>11.15</v>
      </c>
      <c r="T51" s="196">
        <v>0</v>
      </c>
      <c r="U51" s="196">
        <v>59.78</v>
      </c>
      <c r="V51" s="196">
        <v>8.76</v>
      </c>
      <c r="W51" s="196">
        <v>19.62</v>
      </c>
      <c r="X51" s="196">
        <v>62.36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117.65</v>
      </c>
      <c r="AQ51" s="196">
        <v>38.14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462</v>
      </c>
      <c r="L52" s="196">
        <v>6.04</v>
      </c>
      <c r="M52" s="196">
        <v>58.05</v>
      </c>
      <c r="N52" s="196">
        <v>49.93</v>
      </c>
      <c r="O52" s="196">
        <v>35.270000000000003</v>
      </c>
      <c r="P52" s="196">
        <v>23.89</v>
      </c>
      <c r="Q52" s="196">
        <v>9.2200000000000006</v>
      </c>
      <c r="R52" s="196">
        <v>17.920000000000002</v>
      </c>
      <c r="S52" s="196">
        <v>11.15</v>
      </c>
      <c r="T52" s="196">
        <v>0</v>
      </c>
      <c r="U52" s="196">
        <v>59.78</v>
      </c>
      <c r="V52" s="196">
        <v>8.76</v>
      </c>
      <c r="W52" s="196">
        <v>19.62</v>
      </c>
      <c r="X52" s="196">
        <v>62.36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117.65</v>
      </c>
      <c r="AQ52" s="196">
        <v>38.14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487.89</v>
      </c>
      <c r="L53" s="196">
        <v>6.04</v>
      </c>
      <c r="M53" s="196">
        <v>58.05</v>
      </c>
      <c r="N53" s="196">
        <v>49.93</v>
      </c>
      <c r="O53" s="196">
        <v>35.270000000000003</v>
      </c>
      <c r="P53" s="196">
        <v>23.89</v>
      </c>
      <c r="Q53" s="196">
        <v>9.2200000000000006</v>
      </c>
      <c r="R53" s="196">
        <v>17.920000000000002</v>
      </c>
      <c r="S53" s="196">
        <v>11.15</v>
      </c>
      <c r="T53" s="196">
        <v>0</v>
      </c>
      <c r="U53" s="196">
        <v>59.78</v>
      </c>
      <c r="V53" s="196">
        <v>8.76</v>
      </c>
      <c r="W53" s="196">
        <v>19.62</v>
      </c>
      <c r="X53" s="196">
        <v>62.36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117.65</v>
      </c>
      <c r="AQ53" s="196">
        <v>38.14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487.89</v>
      </c>
      <c r="L54" s="196">
        <v>6.04</v>
      </c>
      <c r="M54" s="196">
        <v>58.05</v>
      </c>
      <c r="N54" s="196">
        <v>49.93</v>
      </c>
      <c r="O54" s="196">
        <v>35.270000000000003</v>
      </c>
      <c r="P54" s="196">
        <v>23.89</v>
      </c>
      <c r="Q54" s="196">
        <v>9.2200000000000006</v>
      </c>
      <c r="R54" s="196">
        <v>17.920000000000002</v>
      </c>
      <c r="S54" s="196">
        <v>11.15</v>
      </c>
      <c r="T54" s="196">
        <v>0</v>
      </c>
      <c r="U54" s="196">
        <v>59.78</v>
      </c>
      <c r="V54" s="196">
        <v>8.76</v>
      </c>
      <c r="W54" s="196">
        <v>19.62</v>
      </c>
      <c r="X54" s="196">
        <v>62.36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117.65</v>
      </c>
      <c r="AQ54" s="196">
        <v>38.14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487.89</v>
      </c>
      <c r="L55" s="196">
        <v>6.19</v>
      </c>
      <c r="M55" s="196">
        <v>58.05</v>
      </c>
      <c r="N55" s="196">
        <v>49.93</v>
      </c>
      <c r="O55" s="196">
        <v>35.270000000000003</v>
      </c>
      <c r="P55" s="196">
        <v>23.89</v>
      </c>
      <c r="Q55" s="196">
        <v>9.58</v>
      </c>
      <c r="R55" s="196">
        <v>17.920000000000002</v>
      </c>
      <c r="S55" s="196">
        <v>11.59</v>
      </c>
      <c r="T55" s="196">
        <v>0</v>
      </c>
      <c r="U55" s="196">
        <v>59.78</v>
      </c>
      <c r="V55" s="196">
        <v>8.76</v>
      </c>
      <c r="W55" s="196">
        <v>19.62</v>
      </c>
      <c r="X55" s="196">
        <v>62.36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-1.25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117.65</v>
      </c>
      <c r="AQ55" s="196">
        <v>38.14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487.89</v>
      </c>
      <c r="L56" s="196">
        <v>6.04</v>
      </c>
      <c r="M56" s="196">
        <v>58.05</v>
      </c>
      <c r="N56" s="196">
        <v>49.93</v>
      </c>
      <c r="O56" s="196">
        <v>35.270000000000003</v>
      </c>
      <c r="P56" s="196">
        <v>23.89</v>
      </c>
      <c r="Q56" s="196">
        <v>9.2200000000000006</v>
      </c>
      <c r="R56" s="196">
        <v>17.920000000000002</v>
      </c>
      <c r="S56" s="196">
        <v>11.15</v>
      </c>
      <c r="T56" s="196">
        <v>0</v>
      </c>
      <c r="U56" s="196">
        <v>59.78</v>
      </c>
      <c r="V56" s="196">
        <v>8.76</v>
      </c>
      <c r="W56" s="196">
        <v>19.62</v>
      </c>
      <c r="X56" s="196">
        <v>62.36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-1.25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117.65</v>
      </c>
      <c r="AQ56" s="196">
        <v>38.14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417.02</v>
      </c>
      <c r="L57" s="196">
        <v>6.04</v>
      </c>
      <c r="M57" s="196">
        <v>58.05</v>
      </c>
      <c r="N57" s="196">
        <v>49.93</v>
      </c>
      <c r="O57" s="196">
        <v>35.270000000000003</v>
      </c>
      <c r="P57" s="196">
        <v>23.89</v>
      </c>
      <c r="Q57" s="196">
        <v>9.2200000000000006</v>
      </c>
      <c r="R57" s="196">
        <v>17.920000000000002</v>
      </c>
      <c r="S57" s="196">
        <v>11.15</v>
      </c>
      <c r="T57" s="196">
        <v>0</v>
      </c>
      <c r="U57" s="196">
        <v>59.78</v>
      </c>
      <c r="V57" s="196">
        <v>8.76</v>
      </c>
      <c r="W57" s="196">
        <v>19.62</v>
      </c>
      <c r="X57" s="196">
        <v>63.35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-1.25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117.65</v>
      </c>
      <c r="AQ57" s="196">
        <v>38.14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417.02</v>
      </c>
      <c r="L58" s="196">
        <v>5.75</v>
      </c>
      <c r="M58" s="196">
        <v>58.05</v>
      </c>
      <c r="N58" s="196">
        <v>49.93</v>
      </c>
      <c r="O58" s="196">
        <v>35.270000000000003</v>
      </c>
      <c r="P58" s="196">
        <v>23.89</v>
      </c>
      <c r="Q58" s="196">
        <v>8.5399999999999991</v>
      </c>
      <c r="R58" s="196">
        <v>17.920000000000002</v>
      </c>
      <c r="S58" s="196">
        <v>9.4499999999999993</v>
      </c>
      <c r="T58" s="196">
        <v>0</v>
      </c>
      <c r="U58" s="196">
        <v>59.78</v>
      </c>
      <c r="V58" s="196">
        <v>8.76</v>
      </c>
      <c r="W58" s="196">
        <v>19.62</v>
      </c>
      <c r="X58" s="196">
        <v>62.36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-1.25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117.65</v>
      </c>
      <c r="AQ58" s="196">
        <v>38.14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328.35</v>
      </c>
      <c r="L59" s="196">
        <v>6.04</v>
      </c>
      <c r="M59" s="196">
        <v>58.05</v>
      </c>
      <c r="N59" s="196">
        <v>49.93</v>
      </c>
      <c r="O59" s="196">
        <v>35.270000000000003</v>
      </c>
      <c r="P59" s="196">
        <v>23.89</v>
      </c>
      <c r="Q59" s="196">
        <v>9.2200000000000006</v>
      </c>
      <c r="R59" s="196">
        <v>17.920000000000002</v>
      </c>
      <c r="S59" s="196">
        <v>10.57</v>
      </c>
      <c r="T59" s="196">
        <v>0</v>
      </c>
      <c r="U59" s="196">
        <v>58.14</v>
      </c>
      <c r="V59" s="196">
        <v>8.76</v>
      </c>
      <c r="W59" s="196">
        <v>19.62</v>
      </c>
      <c r="X59" s="196">
        <v>62.36</v>
      </c>
      <c r="Y59" s="196">
        <v>0</v>
      </c>
      <c r="Z59">
        <v>0</v>
      </c>
      <c r="AA59" s="196">
        <v>14.58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-1.25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117.65</v>
      </c>
      <c r="AQ59" s="196">
        <v>38.14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274.32</v>
      </c>
      <c r="L60" s="196">
        <v>6.04</v>
      </c>
      <c r="M60" s="196">
        <v>58.05</v>
      </c>
      <c r="N60" s="196">
        <v>49.93</v>
      </c>
      <c r="O60" s="196">
        <v>35.270000000000003</v>
      </c>
      <c r="P60" s="196">
        <v>23.89</v>
      </c>
      <c r="Q60" s="196">
        <v>9.2200000000000006</v>
      </c>
      <c r="R60" s="196">
        <v>17.920000000000002</v>
      </c>
      <c r="S60" s="196">
        <v>11.15</v>
      </c>
      <c r="T60" s="196">
        <v>0</v>
      </c>
      <c r="U60" s="196">
        <v>56.57</v>
      </c>
      <c r="V60" s="196">
        <v>8.76</v>
      </c>
      <c r="W60" s="196">
        <v>19.62</v>
      </c>
      <c r="X60" s="196">
        <v>62.36</v>
      </c>
      <c r="Y60" s="196">
        <v>0</v>
      </c>
      <c r="Z60">
        <v>0</v>
      </c>
      <c r="AA60" s="196">
        <v>14.58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-1.25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117.65</v>
      </c>
      <c r="AQ60" s="196">
        <v>38.14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274.32</v>
      </c>
      <c r="L61" s="196">
        <v>6.04</v>
      </c>
      <c r="M61" s="196">
        <v>58.05</v>
      </c>
      <c r="N61" s="196">
        <v>49.93</v>
      </c>
      <c r="O61" s="196">
        <v>35.270000000000003</v>
      </c>
      <c r="P61" s="196">
        <v>23.89</v>
      </c>
      <c r="Q61" s="196">
        <v>9.2200000000000006</v>
      </c>
      <c r="R61" s="196">
        <v>17.920000000000002</v>
      </c>
      <c r="S61" s="196">
        <v>11.15</v>
      </c>
      <c r="T61" s="196">
        <v>0</v>
      </c>
      <c r="U61" s="196">
        <v>56.57</v>
      </c>
      <c r="V61" s="196">
        <v>8.76</v>
      </c>
      <c r="W61" s="196">
        <v>19.62</v>
      </c>
      <c r="X61" s="196">
        <v>62.36</v>
      </c>
      <c r="Y61" s="196">
        <v>0</v>
      </c>
      <c r="Z61">
        <v>0</v>
      </c>
      <c r="AA61" s="196">
        <v>14.58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-1.25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117.65</v>
      </c>
      <c r="AQ61" s="196">
        <v>38.14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274.32</v>
      </c>
      <c r="L62" s="196">
        <v>6.04</v>
      </c>
      <c r="M62" s="196">
        <v>58.05</v>
      </c>
      <c r="N62" s="196">
        <v>49.93</v>
      </c>
      <c r="O62" s="196">
        <v>35.270000000000003</v>
      </c>
      <c r="P62" s="196">
        <v>23.89</v>
      </c>
      <c r="Q62" s="196">
        <v>9.2200000000000006</v>
      </c>
      <c r="R62" s="196">
        <v>17.920000000000002</v>
      </c>
      <c r="S62" s="196">
        <v>11.15</v>
      </c>
      <c r="T62" s="196">
        <v>0</v>
      </c>
      <c r="U62" s="196">
        <v>56.57</v>
      </c>
      <c r="V62" s="196">
        <v>8.76</v>
      </c>
      <c r="W62" s="196">
        <v>19.62</v>
      </c>
      <c r="X62" s="196">
        <v>62.36</v>
      </c>
      <c r="Y62" s="196">
        <v>0</v>
      </c>
      <c r="Z62">
        <v>0</v>
      </c>
      <c r="AA62" s="196">
        <v>14.58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-1.25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117.65</v>
      </c>
      <c r="AQ62" s="196">
        <v>38.14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327.25</v>
      </c>
      <c r="L63" s="196">
        <v>6.04</v>
      </c>
      <c r="M63" s="196">
        <v>58.05</v>
      </c>
      <c r="N63" s="196">
        <v>49.93</v>
      </c>
      <c r="O63" s="196">
        <v>35.270000000000003</v>
      </c>
      <c r="P63" s="196">
        <v>23.89</v>
      </c>
      <c r="Q63" s="196">
        <v>9.2200000000000006</v>
      </c>
      <c r="R63" s="196">
        <v>17.920000000000002</v>
      </c>
      <c r="S63" s="196">
        <v>11.15</v>
      </c>
      <c r="T63" s="196">
        <v>0</v>
      </c>
      <c r="U63" s="196">
        <v>56.57</v>
      </c>
      <c r="V63" s="196">
        <v>8.76</v>
      </c>
      <c r="W63" s="196">
        <v>19.62</v>
      </c>
      <c r="X63" s="196">
        <v>62.36</v>
      </c>
      <c r="Y63" s="196">
        <v>0</v>
      </c>
      <c r="Z63">
        <v>0</v>
      </c>
      <c r="AA63" s="196">
        <v>14.58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-1.25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117.65</v>
      </c>
      <c r="AQ63" s="196">
        <v>38.14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404.25</v>
      </c>
      <c r="L64" s="196">
        <v>6.04</v>
      </c>
      <c r="M64" s="196">
        <v>58.05</v>
      </c>
      <c r="N64" s="196">
        <v>49.93</v>
      </c>
      <c r="O64" s="196">
        <v>35.270000000000003</v>
      </c>
      <c r="P64" s="196">
        <v>23.89</v>
      </c>
      <c r="Q64" s="196">
        <v>9.2200000000000006</v>
      </c>
      <c r="R64" s="196">
        <v>17.920000000000002</v>
      </c>
      <c r="S64" s="196">
        <v>11.15</v>
      </c>
      <c r="T64" s="196">
        <v>0</v>
      </c>
      <c r="U64" s="196">
        <v>56.57</v>
      </c>
      <c r="V64" s="196">
        <v>8.76</v>
      </c>
      <c r="W64" s="196">
        <v>19.62</v>
      </c>
      <c r="X64" s="196">
        <v>62.36</v>
      </c>
      <c r="Y64" s="196">
        <v>0</v>
      </c>
      <c r="Z64">
        <v>0</v>
      </c>
      <c r="AA64" s="196">
        <v>14.58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-1.25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117.65</v>
      </c>
      <c r="AQ64" s="196">
        <v>38.14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433.13</v>
      </c>
      <c r="L65" s="196">
        <v>6.04</v>
      </c>
      <c r="M65" s="196">
        <v>58.05</v>
      </c>
      <c r="N65" s="196">
        <v>49.93</v>
      </c>
      <c r="O65" s="196">
        <v>35.270000000000003</v>
      </c>
      <c r="P65" s="196">
        <v>23.89</v>
      </c>
      <c r="Q65" s="196">
        <v>9.2200000000000006</v>
      </c>
      <c r="R65" s="196">
        <v>17.920000000000002</v>
      </c>
      <c r="S65" s="196">
        <v>11.15</v>
      </c>
      <c r="T65" s="196">
        <v>0</v>
      </c>
      <c r="U65" s="196">
        <v>56.57</v>
      </c>
      <c r="V65" s="196">
        <v>8.76</v>
      </c>
      <c r="W65" s="196">
        <v>19.62</v>
      </c>
      <c r="X65" s="196">
        <v>62.36</v>
      </c>
      <c r="Y65" s="196">
        <v>0</v>
      </c>
      <c r="Z65">
        <v>0</v>
      </c>
      <c r="AA65" s="196">
        <v>14.58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-1.25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117.65</v>
      </c>
      <c r="AQ65" s="196">
        <v>38.14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462</v>
      </c>
      <c r="L66" s="196">
        <v>6.04</v>
      </c>
      <c r="M66" s="196">
        <v>58.05</v>
      </c>
      <c r="N66" s="196">
        <v>49.93</v>
      </c>
      <c r="O66" s="196">
        <v>35.270000000000003</v>
      </c>
      <c r="P66" s="196">
        <v>23.89</v>
      </c>
      <c r="Q66" s="196">
        <v>9.2200000000000006</v>
      </c>
      <c r="R66" s="196">
        <v>17.920000000000002</v>
      </c>
      <c r="S66" s="196">
        <v>11.15</v>
      </c>
      <c r="T66" s="196">
        <v>0</v>
      </c>
      <c r="U66" s="196">
        <v>56.57</v>
      </c>
      <c r="V66" s="196">
        <v>8.76</v>
      </c>
      <c r="W66" s="196">
        <v>19.62</v>
      </c>
      <c r="X66" s="196">
        <v>62.36</v>
      </c>
      <c r="Y66" s="196">
        <v>0</v>
      </c>
      <c r="Z66">
        <v>0</v>
      </c>
      <c r="AA66" s="196">
        <v>14.58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-1.25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117.65</v>
      </c>
      <c r="AQ66" s="196">
        <v>38.14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470.67</v>
      </c>
      <c r="L67" s="196">
        <v>6.04</v>
      </c>
      <c r="M67" s="196">
        <v>58.05</v>
      </c>
      <c r="N67" s="196">
        <v>49.93</v>
      </c>
      <c r="O67" s="196">
        <v>35.270000000000003</v>
      </c>
      <c r="P67" s="196">
        <v>23.89</v>
      </c>
      <c r="Q67" s="196">
        <v>9.2200000000000006</v>
      </c>
      <c r="R67" s="196">
        <v>17.920000000000002</v>
      </c>
      <c r="S67" s="196">
        <v>11.15</v>
      </c>
      <c r="T67" s="196">
        <v>0</v>
      </c>
      <c r="U67" s="196">
        <v>56.57</v>
      </c>
      <c r="V67" s="196">
        <v>8.76</v>
      </c>
      <c r="W67" s="196">
        <v>19.62</v>
      </c>
      <c r="X67" s="196">
        <v>62.36</v>
      </c>
      <c r="Y67" s="196">
        <v>0</v>
      </c>
      <c r="Z67">
        <v>0</v>
      </c>
      <c r="AA67" s="196">
        <v>14.58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-1.25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117.65</v>
      </c>
      <c r="AQ67" s="196">
        <v>38.14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487.89</v>
      </c>
      <c r="L68" s="196">
        <v>6.04</v>
      </c>
      <c r="M68" s="196">
        <v>58.05</v>
      </c>
      <c r="N68" s="196">
        <v>49.93</v>
      </c>
      <c r="O68" s="196">
        <v>35.270000000000003</v>
      </c>
      <c r="P68" s="196">
        <v>23.89</v>
      </c>
      <c r="Q68" s="196">
        <v>9.2200000000000006</v>
      </c>
      <c r="R68" s="196">
        <v>17.079999999999998</v>
      </c>
      <c r="S68" s="196">
        <v>11.15</v>
      </c>
      <c r="T68" s="196">
        <v>0</v>
      </c>
      <c r="U68" s="196">
        <v>56.57</v>
      </c>
      <c r="V68" s="196">
        <v>8.76</v>
      </c>
      <c r="W68" s="196">
        <v>19.62</v>
      </c>
      <c r="X68" s="196">
        <v>62.36</v>
      </c>
      <c r="Y68" s="196">
        <v>0</v>
      </c>
      <c r="Z68">
        <v>0</v>
      </c>
      <c r="AA68" s="196">
        <v>14.58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-1.25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117.65</v>
      </c>
      <c r="AQ68" s="196">
        <v>38.14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487.68</v>
      </c>
      <c r="L69" s="196">
        <v>6.04</v>
      </c>
      <c r="M69" s="196">
        <v>58.05</v>
      </c>
      <c r="N69" s="196">
        <v>49.93</v>
      </c>
      <c r="O69" s="196">
        <v>35.270000000000003</v>
      </c>
      <c r="P69" s="196">
        <v>23.89</v>
      </c>
      <c r="Q69" s="196">
        <v>9.2200000000000006</v>
      </c>
      <c r="R69" s="196">
        <v>17.920000000000002</v>
      </c>
      <c r="S69" s="196">
        <v>10.91</v>
      </c>
      <c r="T69" s="196">
        <v>0</v>
      </c>
      <c r="U69" s="196">
        <v>49.31</v>
      </c>
      <c r="V69" s="196">
        <v>8.76</v>
      </c>
      <c r="W69" s="196">
        <v>19.62</v>
      </c>
      <c r="X69" s="196">
        <v>62.36</v>
      </c>
      <c r="Y69" s="196">
        <v>0</v>
      </c>
      <c r="Z69">
        <v>0</v>
      </c>
      <c r="AA69" s="196">
        <v>14.58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-1.25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117.65</v>
      </c>
      <c r="AQ69" s="196">
        <v>32.130000000000003</v>
      </c>
      <c r="AR69" s="196">
        <v>26.81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487.68</v>
      </c>
      <c r="L70" s="196">
        <v>6.04</v>
      </c>
      <c r="M70" s="196">
        <v>58.05</v>
      </c>
      <c r="N70" s="196">
        <v>49.93</v>
      </c>
      <c r="O70" s="196">
        <v>35.270000000000003</v>
      </c>
      <c r="P70" s="196">
        <v>23.89</v>
      </c>
      <c r="Q70" s="196">
        <v>9.2200000000000006</v>
      </c>
      <c r="R70" s="196">
        <v>17.920000000000002</v>
      </c>
      <c r="S70" s="196">
        <v>11.16</v>
      </c>
      <c r="T70" s="196">
        <v>0</v>
      </c>
      <c r="U70" s="196">
        <v>49.31</v>
      </c>
      <c r="V70" s="196">
        <v>8.76</v>
      </c>
      <c r="W70" s="196">
        <v>19.62</v>
      </c>
      <c r="X70" s="196">
        <v>62.36</v>
      </c>
      <c r="Y70" s="196">
        <v>0</v>
      </c>
      <c r="Z70">
        <v>0</v>
      </c>
      <c r="AA70" s="196">
        <v>14.58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-1.25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117.65</v>
      </c>
      <c r="AQ70" s="196">
        <v>32.130000000000003</v>
      </c>
      <c r="AR70" s="196">
        <v>12.95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487.68</v>
      </c>
      <c r="L71" s="196">
        <v>6.04</v>
      </c>
      <c r="M71" s="196">
        <v>58.05</v>
      </c>
      <c r="N71" s="196">
        <v>49.93</v>
      </c>
      <c r="O71" s="196">
        <v>35.270000000000003</v>
      </c>
      <c r="P71" s="196">
        <v>23.89</v>
      </c>
      <c r="Q71" s="196">
        <v>9.2200000000000006</v>
      </c>
      <c r="R71" s="196">
        <v>17.920000000000002</v>
      </c>
      <c r="S71" s="196">
        <v>11.16</v>
      </c>
      <c r="T71" s="196">
        <v>0</v>
      </c>
      <c r="U71" s="196">
        <v>49.31</v>
      </c>
      <c r="V71" s="196">
        <v>8.76</v>
      </c>
      <c r="W71" s="196">
        <v>19.62</v>
      </c>
      <c r="X71" s="196">
        <v>62.36</v>
      </c>
      <c r="Y71" s="196">
        <v>0</v>
      </c>
      <c r="Z71">
        <v>0</v>
      </c>
      <c r="AA71" s="196">
        <v>14.58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-1.25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117.65</v>
      </c>
      <c r="AQ71" s="196">
        <v>32.130000000000003</v>
      </c>
      <c r="AR71" s="196">
        <v>6.72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487.68</v>
      </c>
      <c r="L72" s="196">
        <v>6.04</v>
      </c>
      <c r="M72" s="196">
        <v>58.05</v>
      </c>
      <c r="N72" s="196">
        <v>49.93</v>
      </c>
      <c r="O72" s="196">
        <v>35.270000000000003</v>
      </c>
      <c r="P72" s="196">
        <v>23.89</v>
      </c>
      <c r="Q72" s="196">
        <v>9.2200000000000006</v>
      </c>
      <c r="R72" s="196">
        <v>17.920000000000002</v>
      </c>
      <c r="S72" s="196">
        <v>11.16</v>
      </c>
      <c r="T72" s="196">
        <v>0</v>
      </c>
      <c r="U72" s="196">
        <v>49.31</v>
      </c>
      <c r="V72" s="196">
        <v>8.76</v>
      </c>
      <c r="W72" s="196">
        <v>19.62</v>
      </c>
      <c r="X72" s="196">
        <v>62.36</v>
      </c>
      <c r="Y72" s="196">
        <v>0</v>
      </c>
      <c r="Z72">
        <v>0</v>
      </c>
      <c r="AA72" s="196">
        <v>14.58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-1.25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117.65</v>
      </c>
      <c r="AQ72" s="196">
        <v>32.130000000000003</v>
      </c>
      <c r="AR72" s="196">
        <v>0.96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487.68</v>
      </c>
      <c r="L73" s="196">
        <v>6.04</v>
      </c>
      <c r="M73" s="196">
        <v>58.05</v>
      </c>
      <c r="N73" s="196">
        <v>49.93</v>
      </c>
      <c r="O73" s="196">
        <v>35.270000000000003</v>
      </c>
      <c r="P73" s="196">
        <v>23.89</v>
      </c>
      <c r="Q73" s="196">
        <v>9.2200000000000006</v>
      </c>
      <c r="R73" s="196">
        <v>17.920000000000002</v>
      </c>
      <c r="S73" s="196">
        <v>11.16</v>
      </c>
      <c r="T73" s="196">
        <v>0</v>
      </c>
      <c r="U73" s="196">
        <v>49.31</v>
      </c>
      <c r="V73" s="196">
        <v>8.76</v>
      </c>
      <c r="W73" s="196">
        <v>19.62</v>
      </c>
      <c r="X73" s="196">
        <v>62.36</v>
      </c>
      <c r="Y73" s="196">
        <v>0</v>
      </c>
      <c r="Z73">
        <v>0</v>
      </c>
      <c r="AA73" s="196">
        <v>14.58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-1.25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117.65</v>
      </c>
      <c r="AQ73" s="196">
        <v>32.130000000000003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487.68</v>
      </c>
      <c r="L74" s="196">
        <v>6.04</v>
      </c>
      <c r="M74" s="196">
        <v>58.05</v>
      </c>
      <c r="N74" s="196">
        <v>49.93</v>
      </c>
      <c r="O74" s="196">
        <v>35.270000000000003</v>
      </c>
      <c r="P74" s="196">
        <v>23.89</v>
      </c>
      <c r="Q74" s="196">
        <v>9.2200000000000006</v>
      </c>
      <c r="R74" s="196">
        <v>17.920000000000002</v>
      </c>
      <c r="S74" s="196">
        <v>11.16</v>
      </c>
      <c r="T74" s="196">
        <v>0</v>
      </c>
      <c r="U74" s="196">
        <v>49.31</v>
      </c>
      <c r="V74" s="196">
        <v>8.76</v>
      </c>
      <c r="W74" s="196">
        <v>19.62</v>
      </c>
      <c r="X74" s="196">
        <v>62.36</v>
      </c>
      <c r="Y74" s="196">
        <v>0</v>
      </c>
      <c r="Z74">
        <v>0</v>
      </c>
      <c r="AA74" s="196">
        <v>14.58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-1.25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117.65</v>
      </c>
      <c r="AQ74" s="196">
        <v>32.130000000000003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487.68</v>
      </c>
      <c r="L75" s="196">
        <v>6.04</v>
      </c>
      <c r="M75" s="196">
        <v>58.05</v>
      </c>
      <c r="N75" s="196">
        <v>49.93</v>
      </c>
      <c r="O75" s="196">
        <v>35.270000000000003</v>
      </c>
      <c r="P75" s="196">
        <v>23.89</v>
      </c>
      <c r="Q75" s="196">
        <v>9.2200000000000006</v>
      </c>
      <c r="R75" s="196">
        <v>17.920000000000002</v>
      </c>
      <c r="S75" s="196">
        <v>11.16</v>
      </c>
      <c r="T75" s="196">
        <v>0</v>
      </c>
      <c r="U75" s="196">
        <v>49.31</v>
      </c>
      <c r="V75" s="196">
        <v>8.76</v>
      </c>
      <c r="W75" s="196">
        <v>19.62</v>
      </c>
      <c r="X75" s="196">
        <v>62.36</v>
      </c>
      <c r="Y75" s="196">
        <v>0</v>
      </c>
      <c r="Z75">
        <v>0</v>
      </c>
      <c r="AA75" s="196">
        <v>14.58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-1.25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117.65</v>
      </c>
      <c r="AQ75" s="196">
        <v>32.130000000000003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487.68</v>
      </c>
      <c r="L76" s="196">
        <v>6.04</v>
      </c>
      <c r="M76" s="196">
        <v>58.05</v>
      </c>
      <c r="N76" s="196">
        <v>49.93</v>
      </c>
      <c r="O76" s="196">
        <v>35.270000000000003</v>
      </c>
      <c r="P76" s="196">
        <v>23.89</v>
      </c>
      <c r="Q76" s="196">
        <v>9.2200000000000006</v>
      </c>
      <c r="R76" s="196">
        <v>17.920000000000002</v>
      </c>
      <c r="S76" s="196">
        <v>11.16</v>
      </c>
      <c r="T76" s="196">
        <v>0</v>
      </c>
      <c r="U76" s="196">
        <v>49.31</v>
      </c>
      <c r="V76" s="196">
        <v>8.76</v>
      </c>
      <c r="W76" s="196">
        <v>19.62</v>
      </c>
      <c r="X76" s="196">
        <v>62.36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-1.25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117.65</v>
      </c>
      <c r="AQ76" s="196">
        <v>32.130000000000003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487.68</v>
      </c>
      <c r="L77" s="196">
        <v>6.04</v>
      </c>
      <c r="M77" s="196">
        <v>58.05</v>
      </c>
      <c r="N77" s="196">
        <v>49.93</v>
      </c>
      <c r="O77" s="196">
        <v>35.270000000000003</v>
      </c>
      <c r="P77" s="196">
        <v>23.89</v>
      </c>
      <c r="Q77" s="196">
        <v>9.2200000000000006</v>
      </c>
      <c r="R77" s="196">
        <v>17.920000000000002</v>
      </c>
      <c r="S77" s="196">
        <v>11.16</v>
      </c>
      <c r="T77" s="196">
        <v>0</v>
      </c>
      <c r="U77" s="196">
        <v>49.31</v>
      </c>
      <c r="V77" s="196">
        <v>8.76</v>
      </c>
      <c r="W77" s="196">
        <v>19.62</v>
      </c>
      <c r="X77" s="196">
        <v>62.36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-1.25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117.65</v>
      </c>
      <c r="AQ77" s="196">
        <v>32.130000000000003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487.68</v>
      </c>
      <c r="L78" s="196">
        <v>6.04</v>
      </c>
      <c r="M78" s="196">
        <v>58.05</v>
      </c>
      <c r="N78" s="196">
        <v>49.93</v>
      </c>
      <c r="O78" s="196">
        <v>35.270000000000003</v>
      </c>
      <c r="P78" s="196">
        <v>23.89</v>
      </c>
      <c r="Q78" s="196">
        <v>9.2200000000000006</v>
      </c>
      <c r="R78" s="196">
        <v>17.920000000000002</v>
      </c>
      <c r="S78" s="196">
        <v>11.16</v>
      </c>
      <c r="T78" s="196">
        <v>0</v>
      </c>
      <c r="U78" s="196">
        <v>49.31</v>
      </c>
      <c r="V78" s="196">
        <v>8.76</v>
      </c>
      <c r="W78" s="196">
        <v>19.62</v>
      </c>
      <c r="X78" s="196">
        <v>62.36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-1.25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117.65</v>
      </c>
      <c r="AQ78" s="196">
        <v>32.130000000000003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487.68</v>
      </c>
      <c r="L79" s="196">
        <v>6.04</v>
      </c>
      <c r="M79" s="196">
        <v>58.05</v>
      </c>
      <c r="N79" s="196">
        <v>49.93</v>
      </c>
      <c r="O79" s="196">
        <v>35.270000000000003</v>
      </c>
      <c r="P79" s="196">
        <v>23.89</v>
      </c>
      <c r="Q79" s="196">
        <v>9.2200000000000006</v>
      </c>
      <c r="R79" s="196">
        <v>17.920000000000002</v>
      </c>
      <c r="S79" s="196">
        <v>11.16</v>
      </c>
      <c r="T79" s="196">
        <v>0</v>
      </c>
      <c r="U79" s="196">
        <v>51.55</v>
      </c>
      <c r="V79" s="196">
        <v>8.76</v>
      </c>
      <c r="W79" s="196">
        <v>19.62</v>
      </c>
      <c r="X79" s="196">
        <v>62.36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-1.25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117.65</v>
      </c>
      <c r="AQ79" s="196">
        <v>32.130000000000003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487.68</v>
      </c>
      <c r="L80" s="196">
        <v>6.04</v>
      </c>
      <c r="M80" s="196">
        <v>58.05</v>
      </c>
      <c r="N80" s="196">
        <v>49.93</v>
      </c>
      <c r="O80" s="196">
        <v>35.270000000000003</v>
      </c>
      <c r="P80" s="196">
        <v>23.89</v>
      </c>
      <c r="Q80" s="196">
        <v>9.2200000000000006</v>
      </c>
      <c r="R80" s="196">
        <v>17.920000000000002</v>
      </c>
      <c r="S80" s="196">
        <v>11.16</v>
      </c>
      <c r="T80" s="196">
        <v>0</v>
      </c>
      <c r="U80" s="196">
        <v>54.1</v>
      </c>
      <c r="V80" s="196">
        <v>8.76</v>
      </c>
      <c r="W80" s="196">
        <v>19.62</v>
      </c>
      <c r="X80" s="196">
        <v>62.36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-1.25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117.65</v>
      </c>
      <c r="AQ80" s="196">
        <v>32.130000000000003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487.68</v>
      </c>
      <c r="L81" s="196">
        <v>6.04</v>
      </c>
      <c r="M81" s="196">
        <v>58.05</v>
      </c>
      <c r="N81" s="196">
        <v>49.93</v>
      </c>
      <c r="O81" s="196">
        <v>35.270000000000003</v>
      </c>
      <c r="P81" s="196">
        <v>23.89</v>
      </c>
      <c r="Q81" s="196">
        <v>9.2200000000000006</v>
      </c>
      <c r="R81" s="196">
        <v>17.920000000000002</v>
      </c>
      <c r="S81" s="196">
        <v>11.16</v>
      </c>
      <c r="T81" s="196">
        <v>0</v>
      </c>
      <c r="U81" s="196">
        <v>49.31</v>
      </c>
      <c r="V81" s="196">
        <v>8.76</v>
      </c>
      <c r="W81" s="196">
        <v>19.62</v>
      </c>
      <c r="X81" s="196">
        <v>62.36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-1.25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117.65</v>
      </c>
      <c r="AQ81" s="196">
        <v>32.130000000000003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487.68</v>
      </c>
      <c r="L82" s="196">
        <v>6.04</v>
      </c>
      <c r="M82" s="196">
        <v>58.05</v>
      </c>
      <c r="N82" s="196">
        <v>49.93</v>
      </c>
      <c r="O82" s="196">
        <v>35.270000000000003</v>
      </c>
      <c r="P82" s="196">
        <v>23.89</v>
      </c>
      <c r="Q82" s="196">
        <v>9.2200000000000006</v>
      </c>
      <c r="R82" s="196">
        <v>17.920000000000002</v>
      </c>
      <c r="S82" s="196">
        <v>11.16</v>
      </c>
      <c r="T82" s="196">
        <v>0</v>
      </c>
      <c r="U82" s="196">
        <v>49.31</v>
      </c>
      <c r="V82" s="196">
        <v>8.76</v>
      </c>
      <c r="W82" s="196">
        <v>19.62</v>
      </c>
      <c r="X82" s="196">
        <v>62.36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-1.25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117.65</v>
      </c>
      <c r="AQ82" s="196">
        <v>32.130000000000003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487.68</v>
      </c>
      <c r="L83" s="196">
        <v>6.04</v>
      </c>
      <c r="M83" s="196">
        <v>58.05</v>
      </c>
      <c r="N83" s="196">
        <v>49.93</v>
      </c>
      <c r="O83" s="196">
        <v>35.270000000000003</v>
      </c>
      <c r="P83" s="196">
        <v>23.89</v>
      </c>
      <c r="Q83" s="196">
        <v>9.2200000000000006</v>
      </c>
      <c r="R83" s="196">
        <v>17.920000000000002</v>
      </c>
      <c r="S83" s="196">
        <v>11.16</v>
      </c>
      <c r="T83" s="196">
        <v>0</v>
      </c>
      <c r="U83" s="196">
        <v>49.31</v>
      </c>
      <c r="V83" s="196">
        <v>8.76</v>
      </c>
      <c r="W83" s="196">
        <v>19.62</v>
      </c>
      <c r="X83" s="196">
        <v>62.36</v>
      </c>
      <c r="Y83" s="196">
        <v>0</v>
      </c>
      <c r="Z83">
        <v>0</v>
      </c>
      <c r="AA83" s="196">
        <v>15.23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-1.25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117.65</v>
      </c>
      <c r="AQ83" s="196">
        <v>32.130000000000003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487.68</v>
      </c>
      <c r="L84" s="196">
        <v>6.04</v>
      </c>
      <c r="M84" s="196">
        <v>58.05</v>
      </c>
      <c r="N84" s="196">
        <v>49.93</v>
      </c>
      <c r="O84" s="196">
        <v>35.270000000000003</v>
      </c>
      <c r="P84" s="196">
        <v>23.89</v>
      </c>
      <c r="Q84" s="196">
        <v>9.2200000000000006</v>
      </c>
      <c r="R84" s="196">
        <v>17.920000000000002</v>
      </c>
      <c r="S84" s="196">
        <v>11.16</v>
      </c>
      <c r="T84" s="196">
        <v>0</v>
      </c>
      <c r="U84" s="196">
        <v>49.31</v>
      </c>
      <c r="V84" s="196">
        <v>8.76</v>
      </c>
      <c r="W84" s="196">
        <v>19.62</v>
      </c>
      <c r="X84" s="196">
        <v>62.36</v>
      </c>
      <c r="Y84" s="196">
        <v>0</v>
      </c>
      <c r="Z84">
        <v>0</v>
      </c>
      <c r="AA84" s="196">
        <v>15.23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-1.25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117.65</v>
      </c>
      <c r="AQ84" s="196">
        <v>32.130000000000003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487.68</v>
      </c>
      <c r="L85" s="196">
        <v>6.04</v>
      </c>
      <c r="M85" s="196">
        <v>58.05</v>
      </c>
      <c r="N85" s="196">
        <v>49.93</v>
      </c>
      <c r="O85" s="196">
        <v>35.270000000000003</v>
      </c>
      <c r="P85" s="196">
        <v>23.89</v>
      </c>
      <c r="Q85" s="196">
        <v>9.2200000000000006</v>
      </c>
      <c r="R85" s="196">
        <v>17.920000000000002</v>
      </c>
      <c r="S85" s="196">
        <v>11.16</v>
      </c>
      <c r="T85" s="196">
        <v>0</v>
      </c>
      <c r="U85" s="196">
        <v>49.31</v>
      </c>
      <c r="V85" s="196">
        <v>8.76</v>
      </c>
      <c r="W85" s="196">
        <v>19.62</v>
      </c>
      <c r="X85" s="196">
        <v>62.36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-1.25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117.65</v>
      </c>
      <c r="AQ85" s="196">
        <v>32.130000000000003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487.68</v>
      </c>
      <c r="L86" s="196">
        <v>6.04</v>
      </c>
      <c r="M86" s="196">
        <v>58.05</v>
      </c>
      <c r="N86" s="196">
        <v>49.93</v>
      </c>
      <c r="O86" s="196">
        <v>35.270000000000003</v>
      </c>
      <c r="P86" s="196">
        <v>23.89</v>
      </c>
      <c r="Q86" s="196">
        <v>9.2200000000000006</v>
      </c>
      <c r="R86" s="196">
        <v>17.920000000000002</v>
      </c>
      <c r="S86" s="196">
        <v>11.16</v>
      </c>
      <c r="T86" s="196">
        <v>0</v>
      </c>
      <c r="U86" s="196">
        <v>49.31</v>
      </c>
      <c r="V86" s="196">
        <v>8.76</v>
      </c>
      <c r="W86" s="196">
        <v>19.62</v>
      </c>
      <c r="X86" s="196">
        <v>62.36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-1.25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117.65</v>
      </c>
      <c r="AQ86" s="196">
        <v>32.130000000000003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487.89</v>
      </c>
      <c r="L87" s="196">
        <v>6.04</v>
      </c>
      <c r="M87" s="196">
        <v>58.05</v>
      </c>
      <c r="N87" s="196">
        <v>49.93</v>
      </c>
      <c r="O87" s="196">
        <v>35.270000000000003</v>
      </c>
      <c r="P87" s="196">
        <v>23.89</v>
      </c>
      <c r="Q87" s="196">
        <v>9.2200000000000006</v>
      </c>
      <c r="R87" s="196">
        <v>17.920000000000002</v>
      </c>
      <c r="S87" s="196">
        <v>11.16</v>
      </c>
      <c r="T87" s="196">
        <v>0</v>
      </c>
      <c r="U87" s="196">
        <v>52.9</v>
      </c>
      <c r="V87" s="196">
        <v>8.76</v>
      </c>
      <c r="W87" s="196">
        <v>19.62</v>
      </c>
      <c r="X87" s="196">
        <v>62.36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-1.25</v>
      </c>
      <c r="AJ87" s="196">
        <v>9.34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117.65</v>
      </c>
      <c r="AQ87" s="196">
        <v>32.130000000000003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487.89</v>
      </c>
      <c r="L88" s="196">
        <v>6.04</v>
      </c>
      <c r="M88" s="196">
        <v>58.05</v>
      </c>
      <c r="N88" s="196">
        <v>49.93</v>
      </c>
      <c r="O88" s="196">
        <v>35.270000000000003</v>
      </c>
      <c r="P88" s="196">
        <v>23.89</v>
      </c>
      <c r="Q88" s="196">
        <v>9.2200000000000006</v>
      </c>
      <c r="R88" s="196">
        <v>17.920000000000002</v>
      </c>
      <c r="S88" s="196">
        <v>11.16</v>
      </c>
      <c r="T88" s="196">
        <v>0</v>
      </c>
      <c r="U88" s="196">
        <v>55.8</v>
      </c>
      <c r="V88" s="196">
        <v>8.76</v>
      </c>
      <c r="W88" s="196">
        <v>19.62</v>
      </c>
      <c r="X88" s="196">
        <v>62.36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-1.25</v>
      </c>
      <c r="AJ88" s="196">
        <v>9.34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117.65</v>
      </c>
      <c r="AQ88" s="196">
        <v>32.130000000000003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487.89</v>
      </c>
      <c r="L89" s="196">
        <v>6.04</v>
      </c>
      <c r="M89" s="196">
        <v>58.05</v>
      </c>
      <c r="N89" s="196">
        <v>49.93</v>
      </c>
      <c r="O89" s="196">
        <v>35.270000000000003</v>
      </c>
      <c r="P89" s="196">
        <v>23.89</v>
      </c>
      <c r="Q89" s="196">
        <v>9.2200000000000006</v>
      </c>
      <c r="R89" s="196">
        <v>17.920000000000002</v>
      </c>
      <c r="S89" s="196">
        <v>11.16</v>
      </c>
      <c r="T89" s="196">
        <v>0</v>
      </c>
      <c r="U89" s="196">
        <v>58.17</v>
      </c>
      <c r="V89" s="196">
        <v>8.76</v>
      </c>
      <c r="W89" s="196">
        <v>19.62</v>
      </c>
      <c r="X89" s="196">
        <v>62.36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-1.25</v>
      </c>
      <c r="AJ89" s="196">
        <v>9.34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117.65</v>
      </c>
      <c r="AQ89" s="196">
        <v>32.130000000000003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487.89</v>
      </c>
      <c r="L90" s="196">
        <v>6.04</v>
      </c>
      <c r="M90" s="196">
        <v>58.05</v>
      </c>
      <c r="N90" s="196">
        <v>49.93</v>
      </c>
      <c r="O90" s="196">
        <v>35.270000000000003</v>
      </c>
      <c r="P90" s="196">
        <v>23.89</v>
      </c>
      <c r="Q90" s="196">
        <v>9.2200000000000006</v>
      </c>
      <c r="R90" s="196">
        <v>17.920000000000002</v>
      </c>
      <c r="S90" s="196">
        <v>11.16</v>
      </c>
      <c r="T90" s="196">
        <v>0</v>
      </c>
      <c r="U90" s="196">
        <v>59.55</v>
      </c>
      <c r="V90" s="196">
        <v>8.76</v>
      </c>
      <c r="W90" s="196">
        <v>19.62</v>
      </c>
      <c r="X90" s="196">
        <v>62.36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-1.25</v>
      </c>
      <c r="AJ90" s="196">
        <v>9.34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117.65</v>
      </c>
      <c r="AQ90" s="196">
        <v>32.130000000000003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490.88</v>
      </c>
      <c r="L91" s="196">
        <v>6.28</v>
      </c>
      <c r="M91" s="196">
        <v>58.05</v>
      </c>
      <c r="N91" s="196">
        <v>49.93</v>
      </c>
      <c r="O91" s="196">
        <v>35.270000000000003</v>
      </c>
      <c r="P91" s="196">
        <v>23.89</v>
      </c>
      <c r="Q91" s="196">
        <v>9.58</v>
      </c>
      <c r="R91" s="196">
        <v>18.420000000000002</v>
      </c>
      <c r="S91" s="196">
        <v>11.16</v>
      </c>
      <c r="T91" s="196">
        <v>0</v>
      </c>
      <c r="U91" s="196">
        <v>58.62</v>
      </c>
      <c r="V91" s="196">
        <v>8.76</v>
      </c>
      <c r="W91" s="196">
        <v>19.62</v>
      </c>
      <c r="X91" s="196">
        <v>62.36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-1.25</v>
      </c>
      <c r="AJ91" s="196">
        <v>9.34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117.65</v>
      </c>
      <c r="AQ91" s="196">
        <v>32.130000000000003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487.89</v>
      </c>
      <c r="L92" s="196">
        <v>6.28</v>
      </c>
      <c r="M92" s="196">
        <v>58.05</v>
      </c>
      <c r="N92" s="196">
        <v>49.93</v>
      </c>
      <c r="O92" s="196">
        <v>35.270000000000003</v>
      </c>
      <c r="P92" s="196">
        <v>23.89</v>
      </c>
      <c r="Q92" s="196">
        <v>9.2200000000000006</v>
      </c>
      <c r="R92" s="196">
        <v>17.920000000000002</v>
      </c>
      <c r="S92" s="196">
        <v>11.16</v>
      </c>
      <c r="T92" s="196">
        <v>0</v>
      </c>
      <c r="U92" s="196">
        <v>59.32</v>
      </c>
      <c r="V92" s="196">
        <v>8.76</v>
      </c>
      <c r="W92" s="196">
        <v>19.62</v>
      </c>
      <c r="X92" s="196">
        <v>62.36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-1.25</v>
      </c>
      <c r="AJ92" s="196">
        <v>9.34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117.65</v>
      </c>
      <c r="AQ92" s="196">
        <v>32.130000000000003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487.89</v>
      </c>
      <c r="L93" s="196">
        <v>6.12</v>
      </c>
      <c r="M93" s="196">
        <v>58.05</v>
      </c>
      <c r="N93" s="196">
        <v>49.93</v>
      </c>
      <c r="O93" s="196">
        <v>35.270000000000003</v>
      </c>
      <c r="P93" s="196">
        <v>23.89</v>
      </c>
      <c r="Q93" s="196">
        <v>8.4600000000000009</v>
      </c>
      <c r="R93" s="196">
        <v>17.920000000000002</v>
      </c>
      <c r="S93" s="196">
        <v>11.15</v>
      </c>
      <c r="T93" s="196">
        <v>0</v>
      </c>
      <c r="U93" s="196">
        <v>59.78</v>
      </c>
      <c r="V93" s="196">
        <v>8.76</v>
      </c>
      <c r="W93" s="196">
        <v>19.62</v>
      </c>
      <c r="X93" s="196">
        <v>62.36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-1.25</v>
      </c>
      <c r="AJ93" s="196">
        <v>9.34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117.65</v>
      </c>
      <c r="AQ93" s="196">
        <v>32.130000000000003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487.89</v>
      </c>
      <c r="L94" s="196">
        <v>6.04</v>
      </c>
      <c r="M94" s="196">
        <v>58.05</v>
      </c>
      <c r="N94" s="196">
        <v>49.93</v>
      </c>
      <c r="O94" s="196">
        <v>35.270000000000003</v>
      </c>
      <c r="P94" s="196">
        <v>23.89</v>
      </c>
      <c r="Q94" s="196">
        <v>9.2200000000000006</v>
      </c>
      <c r="R94" s="196">
        <v>17.920000000000002</v>
      </c>
      <c r="S94" s="196">
        <v>11.16</v>
      </c>
      <c r="T94" s="196">
        <v>0</v>
      </c>
      <c r="U94" s="196">
        <v>59.78</v>
      </c>
      <c r="V94" s="196">
        <v>8.76</v>
      </c>
      <c r="W94" s="196">
        <v>19.62</v>
      </c>
      <c r="X94" s="196">
        <v>62.36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-1.25</v>
      </c>
      <c r="AJ94" s="196">
        <v>9.34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117.65</v>
      </c>
      <c r="AQ94" s="196">
        <v>32.130000000000003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487.89</v>
      </c>
      <c r="L95" s="196">
        <v>6.04</v>
      </c>
      <c r="M95" s="196">
        <v>58.05</v>
      </c>
      <c r="N95" s="196">
        <v>49.93</v>
      </c>
      <c r="O95" s="196">
        <v>35.270000000000003</v>
      </c>
      <c r="P95" s="196">
        <v>23.89</v>
      </c>
      <c r="Q95" s="196">
        <v>9.2200000000000006</v>
      </c>
      <c r="R95" s="196">
        <v>17.920000000000002</v>
      </c>
      <c r="S95" s="196">
        <v>11.16</v>
      </c>
      <c r="T95" s="196">
        <v>0</v>
      </c>
      <c r="U95" s="196">
        <v>59.78</v>
      </c>
      <c r="V95" s="196">
        <v>8.76</v>
      </c>
      <c r="W95" s="196">
        <v>19.62</v>
      </c>
      <c r="X95" s="196">
        <v>62.36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-1.25</v>
      </c>
      <c r="AJ95" s="196">
        <v>9.34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117.65</v>
      </c>
      <c r="AQ95" s="196">
        <v>32.130000000000003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487.89</v>
      </c>
      <c r="L96" s="196">
        <v>6.04</v>
      </c>
      <c r="M96" s="196">
        <v>58.05</v>
      </c>
      <c r="N96" s="196">
        <v>49.93</v>
      </c>
      <c r="O96" s="196">
        <v>35.270000000000003</v>
      </c>
      <c r="P96" s="196">
        <v>23.89</v>
      </c>
      <c r="Q96" s="196">
        <v>9.2200000000000006</v>
      </c>
      <c r="R96" s="196">
        <v>17.920000000000002</v>
      </c>
      <c r="S96" s="196">
        <v>11.16</v>
      </c>
      <c r="T96" s="196">
        <v>0</v>
      </c>
      <c r="U96" s="196">
        <v>59.78</v>
      </c>
      <c r="V96" s="196">
        <v>8.76</v>
      </c>
      <c r="W96" s="196">
        <v>19.62</v>
      </c>
      <c r="X96" s="196">
        <v>62.36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-1.25</v>
      </c>
      <c r="AJ96" s="196">
        <v>9.34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117.65</v>
      </c>
      <c r="AQ96" s="196">
        <v>32.130000000000003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487.89</v>
      </c>
      <c r="L97" s="196">
        <v>6.04</v>
      </c>
      <c r="M97" s="196">
        <v>58.05</v>
      </c>
      <c r="N97" s="196">
        <v>49.93</v>
      </c>
      <c r="O97" s="196">
        <v>35.270000000000003</v>
      </c>
      <c r="P97" s="196">
        <v>23.89</v>
      </c>
      <c r="Q97" s="196">
        <v>9.2200000000000006</v>
      </c>
      <c r="R97" s="196">
        <v>17.920000000000002</v>
      </c>
      <c r="S97" s="196">
        <v>11.16</v>
      </c>
      <c r="T97" s="196">
        <v>0</v>
      </c>
      <c r="U97" s="196">
        <v>59.78</v>
      </c>
      <c r="V97" s="196">
        <v>8.76</v>
      </c>
      <c r="W97" s="196">
        <v>19.62</v>
      </c>
      <c r="X97" s="196">
        <v>62.36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-1.25</v>
      </c>
      <c r="AJ97" s="196">
        <v>9.34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117.65</v>
      </c>
      <c r="AQ97" s="196">
        <v>32.130000000000003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487.89</v>
      </c>
      <c r="L98" s="196">
        <v>6.04</v>
      </c>
      <c r="M98" s="196">
        <v>58.05</v>
      </c>
      <c r="N98" s="196">
        <v>49.93</v>
      </c>
      <c r="O98" s="196">
        <v>35.270000000000003</v>
      </c>
      <c r="P98" s="196">
        <v>23.89</v>
      </c>
      <c r="Q98" s="196">
        <v>9.2200000000000006</v>
      </c>
      <c r="R98" s="196">
        <v>17.920000000000002</v>
      </c>
      <c r="S98" s="196">
        <v>11.16</v>
      </c>
      <c r="T98" s="196">
        <v>0</v>
      </c>
      <c r="U98" s="196">
        <v>59.78</v>
      </c>
      <c r="V98" s="196">
        <v>8.76</v>
      </c>
      <c r="W98" s="196">
        <v>19.62</v>
      </c>
      <c r="X98" s="196">
        <v>62.36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-1.25</v>
      </c>
      <c r="AJ98" s="196">
        <v>9.34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117.65</v>
      </c>
      <c r="AQ98" s="196">
        <v>32.130000000000003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9.9944324999999967</v>
      </c>
      <c r="L99">
        <f t="shared" si="0"/>
        <v>0.1342600000000001</v>
      </c>
      <c r="M99">
        <f t="shared" si="0"/>
        <v>1.3932000000000022</v>
      </c>
      <c r="N99">
        <f t="shared" si="0"/>
        <v>1.1983199999999994</v>
      </c>
      <c r="O99">
        <f t="shared" si="0"/>
        <v>0.84647999999999968</v>
      </c>
      <c r="P99">
        <f t="shared" si="0"/>
        <v>0.57336000000000054</v>
      </c>
      <c r="Q99">
        <f t="shared" si="0"/>
        <v>0.20439500000000038</v>
      </c>
      <c r="R99">
        <f t="shared" si="0"/>
        <v>0.39799500000000027</v>
      </c>
      <c r="S99">
        <f t="shared" si="0"/>
        <v>0.24718749999999978</v>
      </c>
      <c r="T99">
        <f t="shared" si="0"/>
        <v>0</v>
      </c>
      <c r="U99">
        <f t="shared" si="0"/>
        <v>1.3781500000000022</v>
      </c>
      <c r="V99">
        <f t="shared" si="0"/>
        <v>0.19459249999999984</v>
      </c>
      <c r="W99">
        <f t="shared" si="0"/>
        <v>0.47087999999999886</v>
      </c>
      <c r="X99">
        <f t="shared" si="0"/>
        <v>1.4968874999999982</v>
      </c>
      <c r="Y99">
        <f t="shared" si="0"/>
        <v>0</v>
      </c>
      <c r="Z99">
        <f t="shared" si="0"/>
        <v>0</v>
      </c>
      <c r="AA99">
        <f t="shared" si="0"/>
        <v>0.36375750000000029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1.0605175000000004</v>
      </c>
      <c r="AJ99">
        <f t="shared" si="0"/>
        <v>2.8020000000000007E-2</v>
      </c>
      <c r="AK99">
        <f t="shared" si="0"/>
        <v>0</v>
      </c>
      <c r="AL99">
        <f t="shared" si="0"/>
        <v>0</v>
      </c>
      <c r="AM99">
        <f t="shared" si="0"/>
        <v>1.0019275000000001</v>
      </c>
      <c r="AN99">
        <f t="shared" si="0"/>
        <v>0.36101000000000016</v>
      </c>
      <c r="AO99">
        <f t="shared" si="0"/>
        <v>0</v>
      </c>
      <c r="AP99">
        <f t="shared" si="0"/>
        <v>2.6415149999999952</v>
      </c>
      <c r="AQ99">
        <f t="shared" ref="AQ99:AT99" si="1">SUM(AQ3:AQ98)/4000</f>
        <v>0.80159250000000126</v>
      </c>
      <c r="AR99">
        <f t="shared" si="1"/>
        <v>0.42763999999999996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79.8</v>
      </c>
      <c r="L3" s="196">
        <v>23.1</v>
      </c>
      <c r="M3" s="196">
        <v>0</v>
      </c>
      <c r="N3" s="196">
        <v>28.87</v>
      </c>
      <c r="O3" s="196">
        <v>24.24</v>
      </c>
      <c r="P3" s="196">
        <v>59.91</v>
      </c>
      <c r="Q3" s="196">
        <v>2.98</v>
      </c>
      <c r="R3" s="196">
        <v>5.78</v>
      </c>
      <c r="S3" s="196">
        <v>3.85</v>
      </c>
      <c r="T3" s="196">
        <v>0</v>
      </c>
      <c r="U3" s="196">
        <v>318.55</v>
      </c>
      <c r="V3" s="196">
        <v>2.89</v>
      </c>
      <c r="W3" s="196">
        <v>5.77</v>
      </c>
      <c r="X3" s="196">
        <v>18.29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46.01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36.57</v>
      </c>
      <c r="AQ3" s="196">
        <v>11.55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86.13</v>
      </c>
      <c r="L4" s="196">
        <v>23.1</v>
      </c>
      <c r="M4" s="196">
        <v>0</v>
      </c>
      <c r="N4" s="196">
        <v>28.87</v>
      </c>
      <c r="O4" s="196">
        <v>24.24</v>
      </c>
      <c r="P4" s="196">
        <v>59.91</v>
      </c>
      <c r="Q4" s="196">
        <v>2.98</v>
      </c>
      <c r="R4" s="196">
        <v>5.78</v>
      </c>
      <c r="S4" s="196">
        <v>3.85</v>
      </c>
      <c r="T4" s="196">
        <v>0</v>
      </c>
      <c r="U4" s="196">
        <v>318.55</v>
      </c>
      <c r="V4" s="196">
        <v>2.89</v>
      </c>
      <c r="W4" s="196">
        <v>5.77</v>
      </c>
      <c r="X4" s="196">
        <v>18.29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36.57</v>
      </c>
      <c r="AQ4" s="196">
        <v>11.55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85.66</v>
      </c>
      <c r="L5" s="196">
        <v>23.1</v>
      </c>
      <c r="M5" s="196">
        <v>0</v>
      </c>
      <c r="N5" s="196">
        <v>28.87</v>
      </c>
      <c r="O5" s="196">
        <v>24.24</v>
      </c>
      <c r="P5" s="196">
        <v>59.91</v>
      </c>
      <c r="Q5" s="196">
        <v>2.98</v>
      </c>
      <c r="R5" s="196">
        <v>5.78</v>
      </c>
      <c r="S5" s="196">
        <v>3.85</v>
      </c>
      <c r="T5" s="196">
        <v>0</v>
      </c>
      <c r="U5" s="196">
        <v>318.55</v>
      </c>
      <c r="V5" s="196">
        <v>2.89</v>
      </c>
      <c r="W5" s="196">
        <v>5.77</v>
      </c>
      <c r="X5" s="196">
        <v>18.29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36.57</v>
      </c>
      <c r="AQ5" s="196">
        <v>11.55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85.66</v>
      </c>
      <c r="L6" s="196">
        <v>23.1</v>
      </c>
      <c r="M6" s="196">
        <v>0</v>
      </c>
      <c r="N6" s="196">
        <v>28.87</v>
      </c>
      <c r="O6" s="196">
        <v>24.24</v>
      </c>
      <c r="P6" s="196">
        <v>59.91</v>
      </c>
      <c r="Q6" s="196">
        <v>2.98</v>
      </c>
      <c r="R6" s="196">
        <v>5.78</v>
      </c>
      <c r="S6" s="196">
        <v>3.85</v>
      </c>
      <c r="T6" s="196">
        <v>0</v>
      </c>
      <c r="U6" s="196">
        <v>318.55</v>
      </c>
      <c r="V6" s="196">
        <v>2.89</v>
      </c>
      <c r="W6" s="196">
        <v>5.77</v>
      </c>
      <c r="X6" s="196">
        <v>18.29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36.57</v>
      </c>
      <c r="AQ6" s="196">
        <v>11.55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85.66</v>
      </c>
      <c r="L7" s="196">
        <v>23.1</v>
      </c>
      <c r="M7" s="196">
        <v>0</v>
      </c>
      <c r="N7" s="196">
        <v>28.87</v>
      </c>
      <c r="O7" s="196">
        <v>24.24</v>
      </c>
      <c r="P7" s="196">
        <v>59.91</v>
      </c>
      <c r="Q7" s="196">
        <v>2.98</v>
      </c>
      <c r="R7" s="196">
        <v>5.77</v>
      </c>
      <c r="S7" s="196">
        <v>3.85</v>
      </c>
      <c r="T7" s="196">
        <v>0</v>
      </c>
      <c r="U7" s="196">
        <v>318.55</v>
      </c>
      <c r="V7" s="196">
        <v>2.89</v>
      </c>
      <c r="W7" s="196">
        <v>5.77</v>
      </c>
      <c r="X7" s="196">
        <v>18.29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36.57</v>
      </c>
      <c r="AQ7" s="196">
        <v>11.55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85.66</v>
      </c>
      <c r="L8" s="196">
        <v>23.1</v>
      </c>
      <c r="M8" s="196">
        <v>0</v>
      </c>
      <c r="N8" s="196">
        <v>28.87</v>
      </c>
      <c r="O8" s="196">
        <v>24.24</v>
      </c>
      <c r="P8" s="196">
        <v>59.91</v>
      </c>
      <c r="Q8" s="196">
        <v>2.98</v>
      </c>
      <c r="R8" s="196">
        <v>5.77</v>
      </c>
      <c r="S8" s="196">
        <v>3.85</v>
      </c>
      <c r="T8" s="196">
        <v>0</v>
      </c>
      <c r="U8" s="196">
        <v>318.55</v>
      </c>
      <c r="V8" s="196">
        <v>2.89</v>
      </c>
      <c r="W8" s="196">
        <v>5.77</v>
      </c>
      <c r="X8" s="196">
        <v>18.29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36.57</v>
      </c>
      <c r="AQ8" s="196">
        <v>11.55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85.66</v>
      </c>
      <c r="L9" s="196">
        <v>23.1</v>
      </c>
      <c r="M9" s="196">
        <v>0</v>
      </c>
      <c r="N9" s="196">
        <v>28.87</v>
      </c>
      <c r="O9" s="196">
        <v>24.24</v>
      </c>
      <c r="P9" s="196">
        <v>59.91</v>
      </c>
      <c r="Q9" s="196">
        <v>2.98</v>
      </c>
      <c r="R9" s="196">
        <v>5.77</v>
      </c>
      <c r="S9" s="196">
        <v>3.85</v>
      </c>
      <c r="T9" s="196">
        <v>0</v>
      </c>
      <c r="U9" s="196">
        <v>318.55</v>
      </c>
      <c r="V9" s="196">
        <v>2.89</v>
      </c>
      <c r="W9" s="196">
        <v>5.77</v>
      </c>
      <c r="X9" s="196">
        <v>18.29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36.57</v>
      </c>
      <c r="AQ9" s="196">
        <v>11.55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85.66</v>
      </c>
      <c r="L10" s="196">
        <v>23.1</v>
      </c>
      <c r="M10" s="196">
        <v>0</v>
      </c>
      <c r="N10" s="196">
        <v>28.87</v>
      </c>
      <c r="O10" s="196">
        <v>24.24</v>
      </c>
      <c r="P10" s="196">
        <v>59.91</v>
      </c>
      <c r="Q10" s="196">
        <v>2.98</v>
      </c>
      <c r="R10" s="196">
        <v>5.77</v>
      </c>
      <c r="S10" s="196">
        <v>3.85</v>
      </c>
      <c r="T10" s="196">
        <v>0</v>
      </c>
      <c r="U10" s="196">
        <v>318.55</v>
      </c>
      <c r="V10" s="196">
        <v>2.89</v>
      </c>
      <c r="W10" s="196">
        <v>5.77</v>
      </c>
      <c r="X10" s="196">
        <v>18.29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36.57</v>
      </c>
      <c r="AQ10" s="196">
        <v>11.55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85.66</v>
      </c>
      <c r="L11" s="196">
        <v>23.1</v>
      </c>
      <c r="M11" s="196">
        <v>0</v>
      </c>
      <c r="N11" s="196">
        <v>28.87</v>
      </c>
      <c r="O11" s="196">
        <v>24.24</v>
      </c>
      <c r="P11" s="196">
        <v>59.91</v>
      </c>
      <c r="Q11" s="196">
        <v>2.98</v>
      </c>
      <c r="R11" s="196">
        <v>5.77</v>
      </c>
      <c r="S11" s="196">
        <v>3.85</v>
      </c>
      <c r="T11" s="196">
        <v>0</v>
      </c>
      <c r="U11" s="196">
        <v>318.55</v>
      </c>
      <c r="V11" s="196">
        <v>2.89</v>
      </c>
      <c r="W11" s="196">
        <v>5.77</v>
      </c>
      <c r="X11" s="196">
        <v>18.29</v>
      </c>
      <c r="Y11" s="196">
        <v>0</v>
      </c>
      <c r="Z11">
        <v>0</v>
      </c>
      <c r="AA11" s="196">
        <v>8.34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38</v>
      </c>
      <c r="AQ11" s="196">
        <v>11.55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85.66</v>
      </c>
      <c r="L12" s="196">
        <v>23.1</v>
      </c>
      <c r="M12" s="196">
        <v>0</v>
      </c>
      <c r="N12" s="196">
        <v>28.87</v>
      </c>
      <c r="O12" s="196">
        <v>24.24</v>
      </c>
      <c r="P12" s="196">
        <v>59.91</v>
      </c>
      <c r="Q12" s="196">
        <v>2.98</v>
      </c>
      <c r="R12" s="196">
        <v>5.77</v>
      </c>
      <c r="S12" s="196">
        <v>3.85</v>
      </c>
      <c r="T12" s="196">
        <v>0</v>
      </c>
      <c r="U12" s="196">
        <v>318.55</v>
      </c>
      <c r="V12" s="196">
        <v>2.89</v>
      </c>
      <c r="W12" s="196">
        <v>5.77</v>
      </c>
      <c r="X12" s="196">
        <v>18.29</v>
      </c>
      <c r="Y12" s="196">
        <v>0</v>
      </c>
      <c r="Z12">
        <v>0</v>
      </c>
      <c r="AA12" s="196">
        <v>8.34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36.58</v>
      </c>
      <c r="AQ12" s="196">
        <v>11.55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85.66</v>
      </c>
      <c r="L13" s="196">
        <v>23.1</v>
      </c>
      <c r="M13" s="196">
        <v>0</v>
      </c>
      <c r="N13" s="196">
        <v>28.87</v>
      </c>
      <c r="O13" s="196">
        <v>24.24</v>
      </c>
      <c r="P13" s="196">
        <v>59.91</v>
      </c>
      <c r="Q13" s="196">
        <v>2.98</v>
      </c>
      <c r="R13" s="196">
        <v>5.77</v>
      </c>
      <c r="S13" s="196">
        <v>3.85</v>
      </c>
      <c r="T13" s="196">
        <v>0</v>
      </c>
      <c r="U13" s="196">
        <v>318.55</v>
      </c>
      <c r="V13" s="196">
        <v>2.89</v>
      </c>
      <c r="W13" s="196">
        <v>5.77</v>
      </c>
      <c r="X13" s="196">
        <v>18.29</v>
      </c>
      <c r="Y13" s="196">
        <v>0</v>
      </c>
      <c r="Z13">
        <v>0</v>
      </c>
      <c r="AA13" s="196">
        <v>8.34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36.58</v>
      </c>
      <c r="AQ13" s="196">
        <v>11.55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85.66</v>
      </c>
      <c r="L14" s="196">
        <v>23.1</v>
      </c>
      <c r="M14" s="196">
        <v>0</v>
      </c>
      <c r="N14" s="196">
        <v>28.87</v>
      </c>
      <c r="O14" s="196">
        <v>24.24</v>
      </c>
      <c r="P14" s="196">
        <v>59.91</v>
      </c>
      <c r="Q14" s="196">
        <v>2.98</v>
      </c>
      <c r="R14" s="196">
        <v>5.77</v>
      </c>
      <c r="S14" s="196">
        <v>3.85</v>
      </c>
      <c r="T14" s="196">
        <v>0</v>
      </c>
      <c r="U14" s="196">
        <v>318.55</v>
      </c>
      <c r="V14" s="196">
        <v>2.89</v>
      </c>
      <c r="W14" s="196">
        <v>5.77</v>
      </c>
      <c r="X14" s="196">
        <v>18.29</v>
      </c>
      <c r="Y14" s="196">
        <v>0</v>
      </c>
      <c r="Z14">
        <v>0</v>
      </c>
      <c r="AA14" s="196">
        <v>8.34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36.58</v>
      </c>
      <c r="AQ14" s="196">
        <v>11.55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85.66</v>
      </c>
      <c r="L15" s="196">
        <v>23.1</v>
      </c>
      <c r="M15" s="196">
        <v>0</v>
      </c>
      <c r="N15" s="196">
        <v>28.87</v>
      </c>
      <c r="O15" s="196">
        <v>24.24</v>
      </c>
      <c r="P15" s="196">
        <v>59.91</v>
      </c>
      <c r="Q15" s="196">
        <v>2.98</v>
      </c>
      <c r="R15" s="196">
        <v>5.77</v>
      </c>
      <c r="S15" s="196">
        <v>3.85</v>
      </c>
      <c r="T15" s="196">
        <v>0</v>
      </c>
      <c r="U15" s="196">
        <v>318.55</v>
      </c>
      <c r="V15" s="196">
        <v>2.89</v>
      </c>
      <c r="W15" s="196">
        <v>5.77</v>
      </c>
      <c r="X15" s="196">
        <v>18.29</v>
      </c>
      <c r="Y15" s="196">
        <v>0</v>
      </c>
      <c r="Z15">
        <v>0</v>
      </c>
      <c r="AA15" s="196">
        <v>8.61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36.58</v>
      </c>
      <c r="AQ15" s="196">
        <v>11.55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85.66</v>
      </c>
      <c r="L16" s="196">
        <v>23.1</v>
      </c>
      <c r="M16" s="196">
        <v>0</v>
      </c>
      <c r="N16" s="196">
        <v>28.87</v>
      </c>
      <c r="O16" s="196">
        <v>24.24</v>
      </c>
      <c r="P16" s="196">
        <v>59.91</v>
      </c>
      <c r="Q16" s="196">
        <v>2.98</v>
      </c>
      <c r="R16" s="196">
        <v>5.77</v>
      </c>
      <c r="S16" s="196">
        <v>3.85</v>
      </c>
      <c r="T16" s="196">
        <v>0</v>
      </c>
      <c r="U16" s="196">
        <v>318.55</v>
      </c>
      <c r="V16" s="196">
        <v>2.89</v>
      </c>
      <c r="W16" s="196">
        <v>5.77</v>
      </c>
      <c r="X16" s="196">
        <v>18.29</v>
      </c>
      <c r="Y16" s="196">
        <v>0</v>
      </c>
      <c r="Z16">
        <v>0</v>
      </c>
      <c r="AA16" s="196">
        <v>8.61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36.58</v>
      </c>
      <c r="AQ16" s="196">
        <v>11.55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85.66</v>
      </c>
      <c r="L17" s="196">
        <v>23.1</v>
      </c>
      <c r="M17" s="196">
        <v>0</v>
      </c>
      <c r="N17" s="196">
        <v>28.87</v>
      </c>
      <c r="O17" s="196">
        <v>24.24</v>
      </c>
      <c r="P17" s="196">
        <v>59.91</v>
      </c>
      <c r="Q17" s="196">
        <v>2.98</v>
      </c>
      <c r="R17" s="196">
        <v>5.77</v>
      </c>
      <c r="S17" s="196">
        <v>3.85</v>
      </c>
      <c r="T17" s="196">
        <v>0</v>
      </c>
      <c r="U17" s="196">
        <v>318.55</v>
      </c>
      <c r="V17" s="196">
        <v>2.89</v>
      </c>
      <c r="W17" s="196">
        <v>5.77</v>
      </c>
      <c r="X17" s="196">
        <v>18.29</v>
      </c>
      <c r="Y17" s="196">
        <v>0</v>
      </c>
      <c r="Z17">
        <v>0</v>
      </c>
      <c r="AA17" s="196">
        <v>8.61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36.58</v>
      </c>
      <c r="AQ17" s="196">
        <v>11.55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85.66</v>
      </c>
      <c r="L18" s="196">
        <v>23.1</v>
      </c>
      <c r="M18" s="196">
        <v>0</v>
      </c>
      <c r="N18" s="196">
        <v>28.87</v>
      </c>
      <c r="O18" s="196">
        <v>24.24</v>
      </c>
      <c r="P18" s="196">
        <v>59.91</v>
      </c>
      <c r="Q18" s="196">
        <v>2.98</v>
      </c>
      <c r="R18" s="196">
        <v>5.77</v>
      </c>
      <c r="S18" s="196">
        <v>3.85</v>
      </c>
      <c r="T18" s="196">
        <v>0</v>
      </c>
      <c r="U18" s="196">
        <v>318.55</v>
      </c>
      <c r="V18" s="196">
        <v>2.89</v>
      </c>
      <c r="W18" s="196">
        <v>5.77</v>
      </c>
      <c r="X18" s="196">
        <v>18.29</v>
      </c>
      <c r="Y18" s="196">
        <v>0</v>
      </c>
      <c r="Z18">
        <v>0</v>
      </c>
      <c r="AA18" s="196">
        <v>8.61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36.58</v>
      </c>
      <c r="AQ18" s="196">
        <v>11.55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85.66</v>
      </c>
      <c r="L19" s="196">
        <v>23.1</v>
      </c>
      <c r="M19" s="196">
        <v>0</v>
      </c>
      <c r="N19" s="196">
        <v>28.87</v>
      </c>
      <c r="O19" s="196">
        <v>24.24</v>
      </c>
      <c r="P19" s="196">
        <v>59.91</v>
      </c>
      <c r="Q19" s="196">
        <v>2.98</v>
      </c>
      <c r="R19" s="196">
        <v>5.77</v>
      </c>
      <c r="S19" s="196">
        <v>3.85</v>
      </c>
      <c r="T19" s="196">
        <v>0</v>
      </c>
      <c r="U19" s="196">
        <v>318.55</v>
      </c>
      <c r="V19" s="196">
        <v>2.89</v>
      </c>
      <c r="W19" s="196">
        <v>5.77</v>
      </c>
      <c r="X19" s="196">
        <v>18.29</v>
      </c>
      <c r="Y19" s="196">
        <v>0</v>
      </c>
      <c r="Z19">
        <v>0</v>
      </c>
      <c r="AA19" s="196">
        <v>8.61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36.58</v>
      </c>
      <c r="AQ19" s="196">
        <v>11.55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85.66</v>
      </c>
      <c r="L20" s="196">
        <v>23.1</v>
      </c>
      <c r="M20" s="196">
        <v>0</v>
      </c>
      <c r="N20" s="196">
        <v>28.87</v>
      </c>
      <c r="O20" s="196">
        <v>24.24</v>
      </c>
      <c r="P20" s="196">
        <v>59.91</v>
      </c>
      <c r="Q20" s="196">
        <v>2.98</v>
      </c>
      <c r="R20" s="196">
        <v>5.77</v>
      </c>
      <c r="S20" s="196">
        <v>3.85</v>
      </c>
      <c r="T20" s="196">
        <v>0</v>
      </c>
      <c r="U20" s="196">
        <v>318.55</v>
      </c>
      <c r="V20" s="196">
        <v>2.89</v>
      </c>
      <c r="W20" s="196">
        <v>5.77</v>
      </c>
      <c r="X20" s="196">
        <v>18.29</v>
      </c>
      <c r="Y20" s="196">
        <v>0</v>
      </c>
      <c r="Z20">
        <v>0</v>
      </c>
      <c r="AA20" s="196">
        <v>8.61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36.58</v>
      </c>
      <c r="AQ20" s="196">
        <v>11.55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85.66</v>
      </c>
      <c r="L21" s="196">
        <v>23.1</v>
      </c>
      <c r="M21" s="196">
        <v>0</v>
      </c>
      <c r="N21" s="196">
        <v>28.87</v>
      </c>
      <c r="O21" s="196">
        <v>24.24</v>
      </c>
      <c r="P21" s="196">
        <v>59.91</v>
      </c>
      <c r="Q21" s="196">
        <v>2.98</v>
      </c>
      <c r="R21" s="196">
        <v>5.77</v>
      </c>
      <c r="S21" s="196">
        <v>3.85</v>
      </c>
      <c r="T21" s="196">
        <v>0</v>
      </c>
      <c r="U21" s="196">
        <v>318.55</v>
      </c>
      <c r="V21" s="196">
        <v>2.89</v>
      </c>
      <c r="W21" s="196">
        <v>5.77</v>
      </c>
      <c r="X21" s="196">
        <v>18.29</v>
      </c>
      <c r="Y21" s="196">
        <v>0</v>
      </c>
      <c r="Z21">
        <v>0</v>
      </c>
      <c r="AA21" s="196">
        <v>8.61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36.58</v>
      </c>
      <c r="AQ21" s="196">
        <v>11.55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85.66</v>
      </c>
      <c r="L22" s="196">
        <v>23.1</v>
      </c>
      <c r="M22" s="196">
        <v>0</v>
      </c>
      <c r="N22" s="196">
        <v>28.87</v>
      </c>
      <c r="O22" s="196">
        <v>24.24</v>
      </c>
      <c r="P22" s="196">
        <v>59.91</v>
      </c>
      <c r="Q22" s="196">
        <v>2.98</v>
      </c>
      <c r="R22" s="196">
        <v>5.77</v>
      </c>
      <c r="S22" s="196">
        <v>3.85</v>
      </c>
      <c r="T22" s="196">
        <v>0</v>
      </c>
      <c r="U22" s="196">
        <v>318.55</v>
      </c>
      <c r="V22" s="196">
        <v>2.89</v>
      </c>
      <c r="W22" s="196">
        <v>5.77</v>
      </c>
      <c r="X22" s="196">
        <v>18.29</v>
      </c>
      <c r="Y22" s="196">
        <v>0</v>
      </c>
      <c r="Z22">
        <v>0</v>
      </c>
      <c r="AA22" s="196">
        <v>8.61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36.58</v>
      </c>
      <c r="AQ22" s="196">
        <v>11.55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85.66</v>
      </c>
      <c r="L23" s="196">
        <v>23.1</v>
      </c>
      <c r="M23" s="196">
        <v>0</v>
      </c>
      <c r="N23" s="196">
        <v>28.87</v>
      </c>
      <c r="O23" s="196">
        <v>24.24</v>
      </c>
      <c r="P23" s="196">
        <v>59.91</v>
      </c>
      <c r="Q23" s="196">
        <v>2.69</v>
      </c>
      <c r="R23" s="196">
        <v>5.78</v>
      </c>
      <c r="S23" s="196">
        <v>3.85</v>
      </c>
      <c r="T23" s="196">
        <v>0</v>
      </c>
      <c r="U23" s="196">
        <v>318.55</v>
      </c>
      <c r="V23" s="196">
        <v>2.89</v>
      </c>
      <c r="W23" s="196">
        <v>5.77</v>
      </c>
      <c r="X23" s="196">
        <v>18.29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34.090000000000003</v>
      </c>
      <c r="AQ23" s="196">
        <v>11.55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85.66</v>
      </c>
      <c r="L24" s="196">
        <v>23.1</v>
      </c>
      <c r="M24" s="196">
        <v>0</v>
      </c>
      <c r="N24" s="196">
        <v>28.87</v>
      </c>
      <c r="O24" s="196">
        <v>24.24</v>
      </c>
      <c r="P24" s="196">
        <v>59.91</v>
      </c>
      <c r="Q24" s="196">
        <v>2.98</v>
      </c>
      <c r="R24" s="196">
        <v>5.78</v>
      </c>
      <c r="S24" s="196">
        <v>3.85</v>
      </c>
      <c r="T24" s="196">
        <v>0</v>
      </c>
      <c r="U24" s="196">
        <v>318.55</v>
      </c>
      <c r="V24" s="196">
        <v>2.89</v>
      </c>
      <c r="W24" s="196">
        <v>5.77</v>
      </c>
      <c r="X24" s="196">
        <v>18.29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36.57</v>
      </c>
      <c r="AQ24" s="196">
        <v>11.55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85.66</v>
      </c>
      <c r="L25" s="196">
        <v>23.1</v>
      </c>
      <c r="M25" s="196">
        <v>0</v>
      </c>
      <c r="N25" s="196">
        <v>28.87</v>
      </c>
      <c r="O25" s="196">
        <v>24.24</v>
      </c>
      <c r="P25" s="196">
        <v>59.91</v>
      </c>
      <c r="Q25" s="196">
        <v>2.98</v>
      </c>
      <c r="R25" s="196">
        <v>5.78</v>
      </c>
      <c r="S25" s="196">
        <v>3.85</v>
      </c>
      <c r="T25" s="196">
        <v>0</v>
      </c>
      <c r="U25" s="196">
        <v>318.55</v>
      </c>
      <c r="V25" s="196">
        <v>2.89</v>
      </c>
      <c r="W25" s="196">
        <v>5.78</v>
      </c>
      <c r="X25" s="196">
        <v>18.29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36.57</v>
      </c>
      <c r="AQ25" s="196">
        <v>11.55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85.66</v>
      </c>
      <c r="L26" s="196">
        <v>23.1</v>
      </c>
      <c r="M26" s="196">
        <v>0</v>
      </c>
      <c r="N26" s="196">
        <v>28.87</v>
      </c>
      <c r="O26" s="196">
        <v>24.24</v>
      </c>
      <c r="P26" s="196">
        <v>59.91</v>
      </c>
      <c r="Q26" s="196">
        <v>2.98</v>
      </c>
      <c r="R26" s="196">
        <v>5.78</v>
      </c>
      <c r="S26" s="196">
        <v>3.85</v>
      </c>
      <c r="T26" s="196">
        <v>0</v>
      </c>
      <c r="U26" s="196">
        <v>318.55</v>
      </c>
      <c r="V26" s="196">
        <v>2.89</v>
      </c>
      <c r="W26" s="196">
        <v>11.35</v>
      </c>
      <c r="X26" s="196">
        <v>36.06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36.57</v>
      </c>
      <c r="AQ26" s="196">
        <v>11.55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85.66</v>
      </c>
      <c r="L27" s="196">
        <v>23.1</v>
      </c>
      <c r="M27" s="196">
        <v>0</v>
      </c>
      <c r="N27" s="196">
        <v>28.87</v>
      </c>
      <c r="O27" s="196">
        <v>24.24</v>
      </c>
      <c r="P27" s="196">
        <v>59.91</v>
      </c>
      <c r="Q27" s="196">
        <v>2.98</v>
      </c>
      <c r="R27" s="196">
        <v>5.78</v>
      </c>
      <c r="S27" s="196">
        <v>3.85</v>
      </c>
      <c r="T27" s="196">
        <v>0</v>
      </c>
      <c r="U27" s="196">
        <v>318.55</v>
      </c>
      <c r="V27" s="196">
        <v>2.89</v>
      </c>
      <c r="W27" s="196">
        <v>11.35</v>
      </c>
      <c r="X27" s="196">
        <v>36.06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65.83</v>
      </c>
      <c r="AQ27" s="196">
        <v>11.55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157.09</v>
      </c>
      <c r="L28" s="196">
        <v>41.72</v>
      </c>
      <c r="M28" s="196">
        <v>0</v>
      </c>
      <c r="N28" s="196">
        <v>28.87</v>
      </c>
      <c r="O28" s="196">
        <v>24.24</v>
      </c>
      <c r="P28" s="196">
        <v>59.91</v>
      </c>
      <c r="Q28" s="196">
        <v>5.33</v>
      </c>
      <c r="R28" s="196">
        <v>10.37</v>
      </c>
      <c r="S28" s="196">
        <v>6.45</v>
      </c>
      <c r="T28" s="196">
        <v>0</v>
      </c>
      <c r="U28" s="196">
        <v>318.55</v>
      </c>
      <c r="V28" s="196">
        <v>5.0599999999999996</v>
      </c>
      <c r="W28" s="196">
        <v>11.35</v>
      </c>
      <c r="X28" s="196">
        <v>36.07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68.03</v>
      </c>
      <c r="AQ28" s="196">
        <v>20.69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157.09</v>
      </c>
      <c r="L29" s="196">
        <v>41.86</v>
      </c>
      <c r="M29" s="196">
        <v>0</v>
      </c>
      <c r="N29" s="196">
        <v>28.87</v>
      </c>
      <c r="O29" s="196">
        <v>24.24</v>
      </c>
      <c r="P29" s="196">
        <v>59.91</v>
      </c>
      <c r="Q29" s="196">
        <v>5.33</v>
      </c>
      <c r="R29" s="196">
        <v>10.37</v>
      </c>
      <c r="S29" s="196">
        <v>6.45</v>
      </c>
      <c r="T29" s="196">
        <v>0</v>
      </c>
      <c r="U29" s="196">
        <v>318.55</v>
      </c>
      <c r="V29" s="196">
        <v>5.07</v>
      </c>
      <c r="W29" s="196">
        <v>11.35</v>
      </c>
      <c r="X29" s="196">
        <v>36.07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68.03</v>
      </c>
      <c r="AQ29" s="196">
        <v>22.05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157.09</v>
      </c>
      <c r="L30" s="196">
        <v>41.86</v>
      </c>
      <c r="M30" s="196">
        <v>0</v>
      </c>
      <c r="N30" s="196">
        <v>28.87</v>
      </c>
      <c r="O30" s="196">
        <v>24.24</v>
      </c>
      <c r="P30" s="196">
        <v>59.91</v>
      </c>
      <c r="Q30" s="196">
        <v>5.33</v>
      </c>
      <c r="R30" s="196">
        <v>10.37</v>
      </c>
      <c r="S30" s="196">
        <v>6.45</v>
      </c>
      <c r="T30" s="196">
        <v>0</v>
      </c>
      <c r="U30" s="196">
        <v>318.55</v>
      </c>
      <c r="V30" s="196">
        <v>5.07</v>
      </c>
      <c r="W30" s="196">
        <v>11.35</v>
      </c>
      <c r="X30" s="196">
        <v>36.07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68.03</v>
      </c>
      <c r="AQ30" s="196">
        <v>22.05</v>
      </c>
      <c r="AR30" s="196">
        <v>0.53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157.09</v>
      </c>
      <c r="L31" s="196">
        <v>41.86</v>
      </c>
      <c r="M31" s="196">
        <v>0</v>
      </c>
      <c r="N31" s="196">
        <v>28.87</v>
      </c>
      <c r="O31" s="196">
        <v>24.24</v>
      </c>
      <c r="P31" s="196">
        <v>59.91</v>
      </c>
      <c r="Q31" s="196">
        <v>5.33</v>
      </c>
      <c r="R31" s="196">
        <v>10.37</v>
      </c>
      <c r="S31" s="196">
        <v>6.45</v>
      </c>
      <c r="T31" s="196">
        <v>0</v>
      </c>
      <c r="U31" s="196">
        <v>318.55</v>
      </c>
      <c r="V31" s="196">
        <v>5.07</v>
      </c>
      <c r="W31" s="196">
        <v>11.35</v>
      </c>
      <c r="X31" s="196">
        <v>36.07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68.03</v>
      </c>
      <c r="AQ31" s="196">
        <v>22.05</v>
      </c>
      <c r="AR31" s="196">
        <v>2.39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157.09</v>
      </c>
      <c r="L32" s="196">
        <v>41.86</v>
      </c>
      <c r="M32" s="196">
        <v>0</v>
      </c>
      <c r="N32" s="196">
        <v>28.87</v>
      </c>
      <c r="O32" s="196">
        <v>24.24</v>
      </c>
      <c r="P32" s="196">
        <v>59.91</v>
      </c>
      <c r="Q32" s="196">
        <v>5.33</v>
      </c>
      <c r="R32" s="196">
        <v>10.37</v>
      </c>
      <c r="S32" s="196">
        <v>6.45</v>
      </c>
      <c r="T32" s="196">
        <v>0</v>
      </c>
      <c r="U32" s="196">
        <v>318.55</v>
      </c>
      <c r="V32" s="196">
        <v>5.07</v>
      </c>
      <c r="W32" s="196">
        <v>11.35</v>
      </c>
      <c r="X32" s="196">
        <v>36.07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68.03</v>
      </c>
      <c r="AQ32" s="196">
        <v>22.05</v>
      </c>
      <c r="AR32" s="196">
        <v>6.64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157.09</v>
      </c>
      <c r="L33" s="196">
        <v>41.86</v>
      </c>
      <c r="M33" s="196">
        <v>0</v>
      </c>
      <c r="N33" s="196">
        <v>28.87</v>
      </c>
      <c r="O33" s="196">
        <v>24.24</v>
      </c>
      <c r="P33" s="196">
        <v>59.91</v>
      </c>
      <c r="Q33" s="196">
        <v>5.33</v>
      </c>
      <c r="R33" s="196">
        <v>10.37</v>
      </c>
      <c r="S33" s="196">
        <v>6.45</v>
      </c>
      <c r="T33" s="196">
        <v>0</v>
      </c>
      <c r="U33" s="196">
        <v>318.55</v>
      </c>
      <c r="V33" s="196">
        <v>5.07</v>
      </c>
      <c r="W33" s="196">
        <v>11.35</v>
      </c>
      <c r="X33" s="196">
        <v>36.07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68.03</v>
      </c>
      <c r="AQ33" s="196">
        <v>22.05</v>
      </c>
      <c r="AR33" s="196">
        <v>11.59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157.09</v>
      </c>
      <c r="L34" s="196">
        <v>41.86</v>
      </c>
      <c r="M34" s="196">
        <v>0</v>
      </c>
      <c r="N34" s="196">
        <v>28.87</v>
      </c>
      <c r="O34" s="196">
        <v>24.24</v>
      </c>
      <c r="P34" s="196">
        <v>59.91</v>
      </c>
      <c r="Q34" s="196">
        <v>5.33</v>
      </c>
      <c r="R34" s="196">
        <v>10.37</v>
      </c>
      <c r="S34" s="196">
        <v>6.45</v>
      </c>
      <c r="T34" s="196">
        <v>0</v>
      </c>
      <c r="U34" s="196">
        <v>318.55</v>
      </c>
      <c r="V34" s="196">
        <v>5.07</v>
      </c>
      <c r="W34" s="196">
        <v>11.35</v>
      </c>
      <c r="X34" s="196">
        <v>36.07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68.03</v>
      </c>
      <c r="AQ34" s="196">
        <v>22.05</v>
      </c>
      <c r="AR34" s="196">
        <v>20.67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157.09</v>
      </c>
      <c r="L35" s="196">
        <v>41.86</v>
      </c>
      <c r="M35" s="196">
        <v>0</v>
      </c>
      <c r="N35" s="196">
        <v>28.87</v>
      </c>
      <c r="O35" s="196">
        <v>24.24</v>
      </c>
      <c r="P35" s="196">
        <v>59.91</v>
      </c>
      <c r="Q35" s="196">
        <v>5.33</v>
      </c>
      <c r="R35" s="196">
        <v>10.37</v>
      </c>
      <c r="S35" s="196">
        <v>6.45</v>
      </c>
      <c r="T35" s="196">
        <v>0</v>
      </c>
      <c r="U35" s="196">
        <v>318.55</v>
      </c>
      <c r="V35" s="196">
        <v>5.07</v>
      </c>
      <c r="W35" s="196">
        <v>11.35</v>
      </c>
      <c r="X35" s="196">
        <v>36.07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68.03</v>
      </c>
      <c r="AQ35" s="196">
        <v>22.05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157.09</v>
      </c>
      <c r="L36" s="196">
        <v>41.86</v>
      </c>
      <c r="M36" s="196">
        <v>0</v>
      </c>
      <c r="N36" s="196">
        <v>28.87</v>
      </c>
      <c r="O36" s="196">
        <v>24.24</v>
      </c>
      <c r="P36" s="196">
        <v>59.91</v>
      </c>
      <c r="Q36" s="196">
        <v>5.33</v>
      </c>
      <c r="R36" s="196">
        <v>10.37</v>
      </c>
      <c r="S36" s="196">
        <v>6.45</v>
      </c>
      <c r="T36" s="196">
        <v>0</v>
      </c>
      <c r="U36" s="196">
        <v>318.55</v>
      </c>
      <c r="V36" s="196">
        <v>5.07</v>
      </c>
      <c r="W36" s="196">
        <v>11.35</v>
      </c>
      <c r="X36" s="196">
        <v>36.07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68.03</v>
      </c>
      <c r="AQ36" s="196">
        <v>22.05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157.09</v>
      </c>
      <c r="L37" s="196">
        <v>41.86</v>
      </c>
      <c r="M37" s="196">
        <v>0</v>
      </c>
      <c r="N37" s="196">
        <v>28.87</v>
      </c>
      <c r="O37" s="196">
        <v>24.24</v>
      </c>
      <c r="P37" s="196">
        <v>59.91</v>
      </c>
      <c r="Q37" s="196">
        <v>5.33</v>
      </c>
      <c r="R37" s="196">
        <v>10.37</v>
      </c>
      <c r="S37" s="196">
        <v>6.45</v>
      </c>
      <c r="T37" s="196">
        <v>0</v>
      </c>
      <c r="U37" s="196">
        <v>318.55</v>
      </c>
      <c r="V37" s="196">
        <v>5.07</v>
      </c>
      <c r="W37" s="196">
        <v>11.35</v>
      </c>
      <c r="X37" s="196">
        <v>36.07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68.03</v>
      </c>
      <c r="AQ37" s="196">
        <v>22.05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157.09</v>
      </c>
      <c r="L38" s="196">
        <v>41.86</v>
      </c>
      <c r="M38" s="196">
        <v>0</v>
      </c>
      <c r="N38" s="196">
        <v>28.87</v>
      </c>
      <c r="O38" s="196">
        <v>24.24</v>
      </c>
      <c r="P38" s="196">
        <v>59.91</v>
      </c>
      <c r="Q38" s="196">
        <v>5.33</v>
      </c>
      <c r="R38" s="196">
        <v>10.37</v>
      </c>
      <c r="S38" s="196">
        <v>6.45</v>
      </c>
      <c r="T38" s="196">
        <v>0</v>
      </c>
      <c r="U38" s="196">
        <v>318.55</v>
      </c>
      <c r="V38" s="196">
        <v>5.07</v>
      </c>
      <c r="W38" s="196">
        <v>11.35</v>
      </c>
      <c r="X38" s="196">
        <v>36.07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68.03</v>
      </c>
      <c r="AQ38" s="196">
        <v>22.05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157.09</v>
      </c>
      <c r="L39" s="196">
        <v>41.86</v>
      </c>
      <c r="M39" s="196">
        <v>0</v>
      </c>
      <c r="N39" s="196">
        <v>28.87</v>
      </c>
      <c r="O39" s="196">
        <v>24.24</v>
      </c>
      <c r="P39" s="196">
        <v>59.91</v>
      </c>
      <c r="Q39" s="196">
        <v>5.33</v>
      </c>
      <c r="R39" s="196">
        <v>10.37</v>
      </c>
      <c r="S39" s="196">
        <v>6.45</v>
      </c>
      <c r="T39" s="196">
        <v>0</v>
      </c>
      <c r="U39" s="196">
        <v>318.55</v>
      </c>
      <c r="V39" s="196">
        <v>5.07</v>
      </c>
      <c r="W39" s="196">
        <v>11.35</v>
      </c>
      <c r="X39" s="196">
        <v>36.07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68.03</v>
      </c>
      <c r="AQ39" s="196">
        <v>22.05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157.09</v>
      </c>
      <c r="L40" s="196">
        <v>41.86</v>
      </c>
      <c r="M40" s="196">
        <v>0</v>
      </c>
      <c r="N40" s="196">
        <v>28.87</v>
      </c>
      <c r="O40" s="196">
        <v>24.24</v>
      </c>
      <c r="P40" s="196">
        <v>59.91</v>
      </c>
      <c r="Q40" s="196">
        <v>5.33</v>
      </c>
      <c r="R40" s="196">
        <v>10.37</v>
      </c>
      <c r="S40" s="196">
        <v>6.45</v>
      </c>
      <c r="T40" s="196">
        <v>0</v>
      </c>
      <c r="U40" s="196">
        <v>318.55</v>
      </c>
      <c r="V40" s="196">
        <v>5.07</v>
      </c>
      <c r="W40" s="196">
        <v>11.35</v>
      </c>
      <c r="X40" s="196">
        <v>36.07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68.03</v>
      </c>
      <c r="AQ40" s="196">
        <v>22.05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157.09</v>
      </c>
      <c r="L41" s="196">
        <v>41.86</v>
      </c>
      <c r="M41" s="196">
        <v>0</v>
      </c>
      <c r="N41" s="196">
        <v>28.87</v>
      </c>
      <c r="O41" s="196">
        <v>24.24</v>
      </c>
      <c r="P41" s="196">
        <v>59.91</v>
      </c>
      <c r="Q41" s="196">
        <v>5.33</v>
      </c>
      <c r="R41" s="196">
        <v>10.37</v>
      </c>
      <c r="S41" s="196">
        <v>6.45</v>
      </c>
      <c r="T41" s="196">
        <v>0</v>
      </c>
      <c r="U41" s="196">
        <v>318.55</v>
      </c>
      <c r="V41" s="196">
        <v>5.07</v>
      </c>
      <c r="W41" s="196">
        <v>11.35</v>
      </c>
      <c r="X41" s="196">
        <v>36.07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68.03</v>
      </c>
      <c r="AQ41" s="196">
        <v>22.05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157.09</v>
      </c>
      <c r="L42" s="196">
        <v>41.86</v>
      </c>
      <c r="M42" s="196">
        <v>0</v>
      </c>
      <c r="N42" s="196">
        <v>28.87</v>
      </c>
      <c r="O42" s="196">
        <v>24.24</v>
      </c>
      <c r="P42" s="196">
        <v>59.91</v>
      </c>
      <c r="Q42" s="196">
        <v>5.33</v>
      </c>
      <c r="R42" s="196">
        <v>10.37</v>
      </c>
      <c r="S42" s="196">
        <v>6.45</v>
      </c>
      <c r="T42" s="196">
        <v>0</v>
      </c>
      <c r="U42" s="196">
        <v>318.55</v>
      </c>
      <c r="V42" s="196">
        <v>5.07</v>
      </c>
      <c r="W42" s="196">
        <v>11.35</v>
      </c>
      <c r="X42" s="196">
        <v>36.07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68.03</v>
      </c>
      <c r="AQ42" s="196">
        <v>22.05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157.09</v>
      </c>
      <c r="L43" s="196">
        <v>41.86</v>
      </c>
      <c r="M43" s="196">
        <v>0</v>
      </c>
      <c r="N43" s="196">
        <v>28.87</v>
      </c>
      <c r="O43" s="196">
        <v>24.24</v>
      </c>
      <c r="P43" s="196">
        <v>59.91</v>
      </c>
      <c r="Q43" s="196">
        <v>5.33</v>
      </c>
      <c r="R43" s="196">
        <v>10.37</v>
      </c>
      <c r="S43" s="196">
        <v>6.45</v>
      </c>
      <c r="T43" s="196">
        <v>0</v>
      </c>
      <c r="U43" s="196">
        <v>318.55</v>
      </c>
      <c r="V43" s="196">
        <v>5.07</v>
      </c>
      <c r="W43" s="196">
        <v>11.35</v>
      </c>
      <c r="X43" s="196">
        <v>36.07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68.03</v>
      </c>
      <c r="AQ43" s="196">
        <v>22.05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157.09</v>
      </c>
      <c r="L44" s="196">
        <v>41.86</v>
      </c>
      <c r="M44" s="196">
        <v>0</v>
      </c>
      <c r="N44" s="196">
        <v>28.87</v>
      </c>
      <c r="O44" s="196">
        <v>24.24</v>
      </c>
      <c r="P44" s="196">
        <v>59.91</v>
      </c>
      <c r="Q44" s="196">
        <v>5.33</v>
      </c>
      <c r="R44" s="196">
        <v>10.37</v>
      </c>
      <c r="S44" s="196">
        <v>6.45</v>
      </c>
      <c r="T44" s="196">
        <v>0</v>
      </c>
      <c r="U44" s="196">
        <v>318.55</v>
      </c>
      <c r="V44" s="196">
        <v>5.07</v>
      </c>
      <c r="W44" s="196">
        <v>11.35</v>
      </c>
      <c r="X44" s="196">
        <v>36.07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68.03</v>
      </c>
      <c r="AQ44" s="196">
        <v>22.05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157.09</v>
      </c>
      <c r="L45" s="196">
        <v>41.86</v>
      </c>
      <c r="M45" s="196">
        <v>0</v>
      </c>
      <c r="N45" s="196">
        <v>28.87</v>
      </c>
      <c r="O45" s="196">
        <v>24.24</v>
      </c>
      <c r="P45" s="196">
        <v>59.91</v>
      </c>
      <c r="Q45" s="196">
        <v>5.33</v>
      </c>
      <c r="R45" s="196">
        <v>10.37</v>
      </c>
      <c r="S45" s="196">
        <v>6.45</v>
      </c>
      <c r="T45" s="196">
        <v>0</v>
      </c>
      <c r="U45" s="196">
        <v>318.55</v>
      </c>
      <c r="V45" s="196">
        <v>5.07</v>
      </c>
      <c r="W45" s="196">
        <v>11.35</v>
      </c>
      <c r="X45" s="196">
        <v>36.07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68.03</v>
      </c>
      <c r="AQ45" s="196">
        <v>22.05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120.31</v>
      </c>
      <c r="L46" s="196">
        <v>41.86</v>
      </c>
      <c r="M46" s="196">
        <v>0</v>
      </c>
      <c r="N46" s="196">
        <v>28.87</v>
      </c>
      <c r="O46" s="196">
        <v>24.24</v>
      </c>
      <c r="P46" s="196">
        <v>59.91</v>
      </c>
      <c r="Q46" s="196">
        <v>5.33</v>
      </c>
      <c r="R46" s="196">
        <v>10.37</v>
      </c>
      <c r="S46" s="196">
        <v>6.45</v>
      </c>
      <c r="T46" s="196">
        <v>0</v>
      </c>
      <c r="U46" s="196">
        <v>318.55</v>
      </c>
      <c r="V46" s="196">
        <v>5.07</v>
      </c>
      <c r="W46" s="196">
        <v>11.35</v>
      </c>
      <c r="X46" s="196">
        <v>36.07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68.03</v>
      </c>
      <c r="AQ46" s="196">
        <v>22.05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86.62</v>
      </c>
      <c r="L47" s="196">
        <v>41.86</v>
      </c>
      <c r="M47" s="196">
        <v>0</v>
      </c>
      <c r="N47" s="196">
        <v>28.87</v>
      </c>
      <c r="O47" s="196">
        <v>24.24</v>
      </c>
      <c r="P47" s="196">
        <v>59.91</v>
      </c>
      <c r="Q47" s="196">
        <v>5.33</v>
      </c>
      <c r="R47" s="196">
        <v>10.37</v>
      </c>
      <c r="S47" s="196">
        <v>6.45</v>
      </c>
      <c r="T47" s="196">
        <v>0</v>
      </c>
      <c r="U47" s="196">
        <v>318.55</v>
      </c>
      <c r="V47" s="196">
        <v>5.07</v>
      </c>
      <c r="W47" s="196">
        <v>11.35</v>
      </c>
      <c r="X47" s="196">
        <v>36.07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68.03</v>
      </c>
      <c r="AQ47" s="196">
        <v>22.05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86.62</v>
      </c>
      <c r="L48" s="196">
        <v>41.86</v>
      </c>
      <c r="M48" s="196">
        <v>0</v>
      </c>
      <c r="N48" s="196">
        <v>28.87</v>
      </c>
      <c r="O48" s="196">
        <v>24.24</v>
      </c>
      <c r="P48" s="196">
        <v>59.91</v>
      </c>
      <c r="Q48" s="196">
        <v>5.33</v>
      </c>
      <c r="R48" s="196">
        <v>10.37</v>
      </c>
      <c r="S48" s="196">
        <v>6.45</v>
      </c>
      <c r="T48" s="196">
        <v>0</v>
      </c>
      <c r="U48" s="196">
        <v>318.55</v>
      </c>
      <c r="V48" s="196">
        <v>5.07</v>
      </c>
      <c r="W48" s="196">
        <v>11.35</v>
      </c>
      <c r="X48" s="196">
        <v>36.07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68.03</v>
      </c>
      <c r="AQ48" s="196">
        <v>22.05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86.62</v>
      </c>
      <c r="L49" s="196">
        <v>22.14</v>
      </c>
      <c r="M49" s="196">
        <v>0</v>
      </c>
      <c r="N49" s="196">
        <v>28.87</v>
      </c>
      <c r="O49" s="196">
        <v>24.24</v>
      </c>
      <c r="P49" s="196">
        <v>59.91</v>
      </c>
      <c r="Q49" s="196">
        <v>5.33</v>
      </c>
      <c r="R49" s="196">
        <v>10.37</v>
      </c>
      <c r="S49" s="196">
        <v>6.45</v>
      </c>
      <c r="T49" s="196">
        <v>0</v>
      </c>
      <c r="U49" s="196">
        <v>318.55</v>
      </c>
      <c r="V49" s="196">
        <v>5.07</v>
      </c>
      <c r="W49" s="196">
        <v>11.35</v>
      </c>
      <c r="X49" s="196">
        <v>36.07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68.03</v>
      </c>
      <c r="AQ49" s="196">
        <v>22.05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86.62</v>
      </c>
      <c r="L50" s="196">
        <v>22.14</v>
      </c>
      <c r="M50" s="196">
        <v>0</v>
      </c>
      <c r="N50" s="196">
        <v>28.87</v>
      </c>
      <c r="O50" s="196">
        <v>24.24</v>
      </c>
      <c r="P50" s="196">
        <v>59.91</v>
      </c>
      <c r="Q50" s="196">
        <v>2.89</v>
      </c>
      <c r="R50" s="196">
        <v>10.37</v>
      </c>
      <c r="S50" s="196">
        <v>3.85</v>
      </c>
      <c r="T50" s="196">
        <v>0</v>
      </c>
      <c r="U50" s="196">
        <v>318.55</v>
      </c>
      <c r="V50" s="196">
        <v>5.07</v>
      </c>
      <c r="W50" s="196">
        <v>11.35</v>
      </c>
      <c r="X50" s="196">
        <v>36.07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68.03</v>
      </c>
      <c r="AQ50" s="196">
        <v>11.55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86.4</v>
      </c>
      <c r="L51" s="196">
        <v>22.14</v>
      </c>
      <c r="M51" s="196">
        <v>0</v>
      </c>
      <c r="N51" s="196">
        <v>28.87</v>
      </c>
      <c r="O51" s="196">
        <v>24.24</v>
      </c>
      <c r="P51" s="196">
        <v>59.91</v>
      </c>
      <c r="Q51" s="196">
        <v>2.89</v>
      </c>
      <c r="R51" s="196">
        <v>10.37</v>
      </c>
      <c r="S51" s="196">
        <v>3.85</v>
      </c>
      <c r="T51" s="196">
        <v>0</v>
      </c>
      <c r="U51" s="196">
        <v>318.55</v>
      </c>
      <c r="V51" s="196">
        <v>5.07</v>
      </c>
      <c r="W51" s="196">
        <v>11.35</v>
      </c>
      <c r="X51" s="196">
        <v>36.07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68.03</v>
      </c>
      <c r="AQ51" s="196">
        <v>11.55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86.62</v>
      </c>
      <c r="L52" s="196">
        <v>22.14</v>
      </c>
      <c r="M52" s="196">
        <v>0</v>
      </c>
      <c r="N52" s="196">
        <v>28.87</v>
      </c>
      <c r="O52" s="196">
        <v>24.24</v>
      </c>
      <c r="P52" s="196">
        <v>59.91</v>
      </c>
      <c r="Q52" s="196">
        <v>2.89</v>
      </c>
      <c r="R52" s="196">
        <v>10.37</v>
      </c>
      <c r="S52" s="196">
        <v>3.85</v>
      </c>
      <c r="T52" s="196">
        <v>0</v>
      </c>
      <c r="U52" s="196">
        <v>318.55</v>
      </c>
      <c r="V52" s="196">
        <v>5.07</v>
      </c>
      <c r="W52" s="196">
        <v>11.35</v>
      </c>
      <c r="X52" s="196">
        <v>36.07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68.03</v>
      </c>
      <c r="AQ52" s="196">
        <v>11.55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86.63</v>
      </c>
      <c r="L53" s="196">
        <v>22.14</v>
      </c>
      <c r="M53" s="196">
        <v>0</v>
      </c>
      <c r="N53" s="196">
        <v>28.87</v>
      </c>
      <c r="O53" s="196">
        <v>24.24</v>
      </c>
      <c r="P53" s="196">
        <v>59.91</v>
      </c>
      <c r="Q53" s="196">
        <v>2.87</v>
      </c>
      <c r="R53" s="196">
        <v>10.37</v>
      </c>
      <c r="S53" s="196">
        <v>3.7</v>
      </c>
      <c r="T53" s="196">
        <v>0</v>
      </c>
      <c r="U53" s="196">
        <v>318.55</v>
      </c>
      <c r="V53" s="196">
        <v>5.07</v>
      </c>
      <c r="W53" s="196">
        <v>11.35</v>
      </c>
      <c r="X53" s="196">
        <v>36.07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68.03</v>
      </c>
      <c r="AQ53" s="196">
        <v>11.55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86.63</v>
      </c>
      <c r="L54" s="196">
        <v>22.14</v>
      </c>
      <c r="M54" s="196">
        <v>0</v>
      </c>
      <c r="N54" s="196">
        <v>28.87</v>
      </c>
      <c r="O54" s="196">
        <v>24.24</v>
      </c>
      <c r="P54" s="196">
        <v>59.91</v>
      </c>
      <c r="Q54" s="196">
        <v>2.87</v>
      </c>
      <c r="R54" s="196">
        <v>5.78</v>
      </c>
      <c r="S54" s="196">
        <v>3.7</v>
      </c>
      <c r="T54" s="196">
        <v>0</v>
      </c>
      <c r="U54" s="196">
        <v>318.55</v>
      </c>
      <c r="V54" s="196">
        <v>2.89</v>
      </c>
      <c r="W54" s="196">
        <v>11.35</v>
      </c>
      <c r="X54" s="196">
        <v>36.07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68.03</v>
      </c>
      <c r="AQ54" s="196">
        <v>11.55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86.62</v>
      </c>
      <c r="L55" s="196">
        <v>22.69</v>
      </c>
      <c r="M55" s="196">
        <v>0</v>
      </c>
      <c r="N55" s="196">
        <v>28.87</v>
      </c>
      <c r="O55" s="196">
        <v>24.24</v>
      </c>
      <c r="P55" s="196">
        <v>59.91</v>
      </c>
      <c r="Q55" s="196">
        <v>4.0599999999999996</v>
      </c>
      <c r="R55" s="196">
        <v>5.78</v>
      </c>
      <c r="S55" s="196">
        <v>4.4400000000000004</v>
      </c>
      <c r="T55" s="196">
        <v>0</v>
      </c>
      <c r="U55" s="196">
        <v>318.55</v>
      </c>
      <c r="V55" s="196">
        <v>2.89</v>
      </c>
      <c r="W55" s="196">
        <v>11.35</v>
      </c>
      <c r="X55" s="196">
        <v>36.07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-0.72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68.03</v>
      </c>
      <c r="AQ55" s="196">
        <v>11.55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86.62</v>
      </c>
      <c r="L56" s="196">
        <v>22.14</v>
      </c>
      <c r="M56" s="196">
        <v>0</v>
      </c>
      <c r="N56" s="196">
        <v>28.87</v>
      </c>
      <c r="O56" s="196">
        <v>24.24</v>
      </c>
      <c r="P56" s="196">
        <v>59.91</v>
      </c>
      <c r="Q56" s="196">
        <v>2.87</v>
      </c>
      <c r="R56" s="196">
        <v>5.78</v>
      </c>
      <c r="S56" s="196">
        <v>3.7</v>
      </c>
      <c r="T56" s="196">
        <v>0</v>
      </c>
      <c r="U56" s="196">
        <v>318.55</v>
      </c>
      <c r="V56" s="196">
        <v>2.89</v>
      </c>
      <c r="W56" s="196">
        <v>11.35</v>
      </c>
      <c r="X56" s="196">
        <v>36.07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-0.72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68.03</v>
      </c>
      <c r="AQ56" s="196">
        <v>11.55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88.1</v>
      </c>
      <c r="L57" s="196">
        <v>22.14</v>
      </c>
      <c r="M57" s="196">
        <v>0</v>
      </c>
      <c r="N57" s="196">
        <v>28.87</v>
      </c>
      <c r="O57" s="196">
        <v>24.24</v>
      </c>
      <c r="P57" s="196">
        <v>59.91</v>
      </c>
      <c r="Q57" s="196">
        <v>2.87</v>
      </c>
      <c r="R57" s="196">
        <v>5.78</v>
      </c>
      <c r="S57" s="196">
        <v>3.71</v>
      </c>
      <c r="T57" s="196">
        <v>0</v>
      </c>
      <c r="U57" s="196">
        <v>318.55</v>
      </c>
      <c r="V57" s="196">
        <v>2.89</v>
      </c>
      <c r="W57" s="196">
        <v>5.78</v>
      </c>
      <c r="X57" s="196">
        <v>19.559999999999999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-0.72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36.58</v>
      </c>
      <c r="AQ57" s="196">
        <v>11.55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88.1</v>
      </c>
      <c r="L58" s="196">
        <v>21.06</v>
      </c>
      <c r="M58" s="196">
        <v>0</v>
      </c>
      <c r="N58" s="196">
        <v>28.87</v>
      </c>
      <c r="O58" s="196">
        <v>24.24</v>
      </c>
      <c r="P58" s="196">
        <v>59.91</v>
      </c>
      <c r="Q58" s="196">
        <v>2.66</v>
      </c>
      <c r="R58" s="196">
        <v>5.78</v>
      </c>
      <c r="S58" s="196">
        <v>3.14</v>
      </c>
      <c r="T58" s="196">
        <v>0</v>
      </c>
      <c r="U58" s="196">
        <v>318.55</v>
      </c>
      <c r="V58" s="196">
        <v>2.89</v>
      </c>
      <c r="W58" s="196">
        <v>5.78</v>
      </c>
      <c r="X58" s="196">
        <v>19.25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-0.72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36.58</v>
      </c>
      <c r="AQ58" s="196">
        <v>11.55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105.77</v>
      </c>
      <c r="L59" s="196">
        <v>22.14</v>
      </c>
      <c r="M59" s="196">
        <v>0</v>
      </c>
      <c r="N59" s="196">
        <v>28.87</v>
      </c>
      <c r="O59" s="196">
        <v>24.24</v>
      </c>
      <c r="P59" s="196">
        <v>59.91</v>
      </c>
      <c r="Q59" s="196">
        <v>2.87</v>
      </c>
      <c r="R59" s="196">
        <v>5.78</v>
      </c>
      <c r="S59" s="196">
        <v>3.51</v>
      </c>
      <c r="T59" s="196">
        <v>0</v>
      </c>
      <c r="U59" s="196">
        <v>309.82</v>
      </c>
      <c r="V59" s="196">
        <v>2.89</v>
      </c>
      <c r="W59" s="196">
        <v>5.78</v>
      </c>
      <c r="X59" s="196">
        <v>19.25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-0.72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36.58</v>
      </c>
      <c r="AQ59" s="196">
        <v>11.55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86.63</v>
      </c>
      <c r="L60" s="196">
        <v>22.14</v>
      </c>
      <c r="M60" s="196">
        <v>0</v>
      </c>
      <c r="N60" s="196">
        <v>28.87</v>
      </c>
      <c r="O60" s="196">
        <v>24.24</v>
      </c>
      <c r="P60" s="196">
        <v>59.91</v>
      </c>
      <c r="Q60" s="196">
        <v>2.87</v>
      </c>
      <c r="R60" s="196">
        <v>5.78</v>
      </c>
      <c r="S60" s="196">
        <v>3.7</v>
      </c>
      <c r="T60" s="196">
        <v>0</v>
      </c>
      <c r="U60" s="196">
        <v>301.44</v>
      </c>
      <c r="V60" s="196">
        <v>2.89</v>
      </c>
      <c r="W60" s="196">
        <v>5.78</v>
      </c>
      <c r="X60" s="196">
        <v>19.25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-0.72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36.58</v>
      </c>
      <c r="AQ60" s="196">
        <v>11.55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86.63</v>
      </c>
      <c r="L61" s="196">
        <v>22.14</v>
      </c>
      <c r="M61" s="196">
        <v>0</v>
      </c>
      <c r="N61" s="196">
        <v>28.87</v>
      </c>
      <c r="O61" s="196">
        <v>24.24</v>
      </c>
      <c r="P61" s="196">
        <v>59.91</v>
      </c>
      <c r="Q61" s="196">
        <v>2.87</v>
      </c>
      <c r="R61" s="196">
        <v>5.78</v>
      </c>
      <c r="S61" s="196">
        <v>3.7</v>
      </c>
      <c r="T61" s="196">
        <v>0</v>
      </c>
      <c r="U61" s="196">
        <v>301.44</v>
      </c>
      <c r="V61" s="196">
        <v>2.89</v>
      </c>
      <c r="W61" s="196">
        <v>5.78</v>
      </c>
      <c r="X61" s="196">
        <v>19.25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-0.72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36.58</v>
      </c>
      <c r="AQ61" s="196">
        <v>11.55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86.63</v>
      </c>
      <c r="L62" s="196">
        <v>22.14</v>
      </c>
      <c r="M62" s="196">
        <v>0</v>
      </c>
      <c r="N62" s="196">
        <v>28.87</v>
      </c>
      <c r="O62" s="196">
        <v>24.24</v>
      </c>
      <c r="P62" s="196">
        <v>59.91</v>
      </c>
      <c r="Q62" s="196">
        <v>2.87</v>
      </c>
      <c r="R62" s="196">
        <v>5.78</v>
      </c>
      <c r="S62" s="196">
        <v>3.7</v>
      </c>
      <c r="T62" s="196">
        <v>0</v>
      </c>
      <c r="U62" s="196">
        <v>301.44</v>
      </c>
      <c r="V62" s="196">
        <v>2.89</v>
      </c>
      <c r="W62" s="196">
        <v>5.78</v>
      </c>
      <c r="X62" s="196">
        <v>19.25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-0.72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36.58</v>
      </c>
      <c r="AQ62" s="196">
        <v>11.55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86.62</v>
      </c>
      <c r="L63" s="196">
        <v>22.14</v>
      </c>
      <c r="M63" s="196">
        <v>0</v>
      </c>
      <c r="N63" s="196">
        <v>28.87</v>
      </c>
      <c r="O63" s="196">
        <v>24.24</v>
      </c>
      <c r="P63" s="196">
        <v>59.91</v>
      </c>
      <c r="Q63" s="196">
        <v>2.87</v>
      </c>
      <c r="R63" s="196">
        <v>5.78</v>
      </c>
      <c r="S63" s="196">
        <v>3.7</v>
      </c>
      <c r="T63" s="196">
        <v>0</v>
      </c>
      <c r="U63" s="196">
        <v>301.44</v>
      </c>
      <c r="V63" s="196">
        <v>2.89</v>
      </c>
      <c r="W63" s="196">
        <v>5.78</v>
      </c>
      <c r="X63" s="196">
        <v>19.25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-0.72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36.58</v>
      </c>
      <c r="AQ63" s="196">
        <v>11.55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86.62</v>
      </c>
      <c r="L64" s="196">
        <v>22.14</v>
      </c>
      <c r="M64" s="196">
        <v>0</v>
      </c>
      <c r="N64" s="196">
        <v>28.87</v>
      </c>
      <c r="O64" s="196">
        <v>24.24</v>
      </c>
      <c r="P64" s="196">
        <v>59.91</v>
      </c>
      <c r="Q64" s="196">
        <v>2.87</v>
      </c>
      <c r="R64" s="196">
        <v>5.78</v>
      </c>
      <c r="S64" s="196">
        <v>3.7</v>
      </c>
      <c r="T64" s="196">
        <v>0</v>
      </c>
      <c r="U64" s="196">
        <v>301.44</v>
      </c>
      <c r="V64" s="196">
        <v>2.89</v>
      </c>
      <c r="W64" s="196">
        <v>5.78</v>
      </c>
      <c r="X64" s="196">
        <v>19.25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-0.72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36.58</v>
      </c>
      <c r="AQ64" s="196">
        <v>11.55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86.63</v>
      </c>
      <c r="L65" s="196">
        <v>22.14</v>
      </c>
      <c r="M65" s="196">
        <v>0</v>
      </c>
      <c r="N65" s="196">
        <v>28.87</v>
      </c>
      <c r="O65" s="196">
        <v>24.24</v>
      </c>
      <c r="P65" s="196">
        <v>59.91</v>
      </c>
      <c r="Q65" s="196">
        <v>2.87</v>
      </c>
      <c r="R65" s="196">
        <v>5.78</v>
      </c>
      <c r="S65" s="196">
        <v>3.7</v>
      </c>
      <c r="T65" s="196">
        <v>0</v>
      </c>
      <c r="U65" s="196">
        <v>301.44</v>
      </c>
      <c r="V65" s="196">
        <v>2.89</v>
      </c>
      <c r="W65" s="196">
        <v>5.78</v>
      </c>
      <c r="X65" s="196">
        <v>19.25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-0.72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36.58</v>
      </c>
      <c r="AQ65" s="196">
        <v>11.55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86.62</v>
      </c>
      <c r="L66" s="196">
        <v>22.14</v>
      </c>
      <c r="M66" s="196">
        <v>0</v>
      </c>
      <c r="N66" s="196">
        <v>28.87</v>
      </c>
      <c r="O66" s="196">
        <v>24.24</v>
      </c>
      <c r="P66" s="196">
        <v>59.91</v>
      </c>
      <c r="Q66" s="196">
        <v>2.87</v>
      </c>
      <c r="R66" s="196">
        <v>5.78</v>
      </c>
      <c r="S66" s="196">
        <v>3.7</v>
      </c>
      <c r="T66" s="196">
        <v>0</v>
      </c>
      <c r="U66" s="196">
        <v>301.44</v>
      </c>
      <c r="V66" s="196">
        <v>2.89</v>
      </c>
      <c r="W66" s="196">
        <v>11.35</v>
      </c>
      <c r="X66" s="196">
        <v>36.07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-0.72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36.58</v>
      </c>
      <c r="AQ66" s="196">
        <v>11.55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86.63</v>
      </c>
      <c r="L67" s="196">
        <v>22.14</v>
      </c>
      <c r="M67" s="196">
        <v>0</v>
      </c>
      <c r="N67" s="196">
        <v>28.87</v>
      </c>
      <c r="O67" s="196">
        <v>24.24</v>
      </c>
      <c r="P67" s="196">
        <v>59.91</v>
      </c>
      <c r="Q67" s="196">
        <v>2.87</v>
      </c>
      <c r="R67" s="196">
        <v>5.78</v>
      </c>
      <c r="S67" s="196">
        <v>3.7</v>
      </c>
      <c r="T67" s="196">
        <v>0</v>
      </c>
      <c r="U67" s="196">
        <v>301.44</v>
      </c>
      <c r="V67" s="196">
        <v>2.89</v>
      </c>
      <c r="W67" s="196">
        <v>11.35</v>
      </c>
      <c r="X67" s="196">
        <v>36.07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-0.72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68.03</v>
      </c>
      <c r="AQ67" s="196">
        <v>11.55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86.63</v>
      </c>
      <c r="L68" s="196">
        <v>22.14</v>
      </c>
      <c r="M68" s="196">
        <v>0</v>
      </c>
      <c r="N68" s="196">
        <v>28.87</v>
      </c>
      <c r="O68" s="196">
        <v>24.24</v>
      </c>
      <c r="P68" s="196">
        <v>59.91</v>
      </c>
      <c r="Q68" s="196">
        <v>2.87</v>
      </c>
      <c r="R68" s="196">
        <v>9.8800000000000008</v>
      </c>
      <c r="S68" s="196">
        <v>3.7</v>
      </c>
      <c r="T68" s="196">
        <v>0</v>
      </c>
      <c r="U68" s="196">
        <v>301.44</v>
      </c>
      <c r="V68" s="196">
        <v>5.07</v>
      </c>
      <c r="W68" s="196">
        <v>11.35</v>
      </c>
      <c r="X68" s="196">
        <v>36.07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-0.72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68.03</v>
      </c>
      <c r="AQ68" s="196">
        <v>22.05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157.09</v>
      </c>
      <c r="L69" s="196">
        <v>41.86</v>
      </c>
      <c r="M69" s="196">
        <v>0</v>
      </c>
      <c r="N69" s="196">
        <v>28.87</v>
      </c>
      <c r="O69" s="196">
        <v>24.24</v>
      </c>
      <c r="P69" s="196">
        <v>59.91</v>
      </c>
      <c r="Q69" s="196">
        <v>5.33</v>
      </c>
      <c r="R69" s="196">
        <v>10.36</v>
      </c>
      <c r="S69" s="196">
        <v>6.31</v>
      </c>
      <c r="T69" s="196">
        <v>0</v>
      </c>
      <c r="U69" s="196">
        <v>262.72000000000003</v>
      </c>
      <c r="V69" s="196">
        <v>5.07</v>
      </c>
      <c r="W69" s="196">
        <v>11.35</v>
      </c>
      <c r="X69" s="196">
        <v>36.07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-0.72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68.03</v>
      </c>
      <c r="AQ69" s="196">
        <v>18.579999999999998</v>
      </c>
      <c r="AR69" s="196">
        <v>14.84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157.09</v>
      </c>
      <c r="L70" s="196">
        <v>41.86</v>
      </c>
      <c r="M70" s="196">
        <v>0</v>
      </c>
      <c r="N70" s="196">
        <v>28.87</v>
      </c>
      <c r="O70" s="196">
        <v>24.24</v>
      </c>
      <c r="P70" s="196">
        <v>59.91</v>
      </c>
      <c r="Q70" s="196">
        <v>5.33</v>
      </c>
      <c r="R70" s="196">
        <v>10.37</v>
      </c>
      <c r="S70" s="196">
        <v>6.45</v>
      </c>
      <c r="T70" s="196">
        <v>0</v>
      </c>
      <c r="U70" s="196">
        <v>262.72000000000003</v>
      </c>
      <c r="V70" s="196">
        <v>5.07</v>
      </c>
      <c r="W70" s="196">
        <v>11.35</v>
      </c>
      <c r="X70" s="196">
        <v>36.07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-0.72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68.03</v>
      </c>
      <c r="AQ70" s="196">
        <v>18.579999999999998</v>
      </c>
      <c r="AR70" s="196">
        <v>7.17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157.09</v>
      </c>
      <c r="L71" s="196">
        <v>41.86</v>
      </c>
      <c r="M71" s="196">
        <v>0</v>
      </c>
      <c r="N71" s="196">
        <v>28.87</v>
      </c>
      <c r="O71" s="196">
        <v>24.24</v>
      </c>
      <c r="P71" s="196">
        <v>59.91</v>
      </c>
      <c r="Q71" s="196">
        <v>5.33</v>
      </c>
      <c r="R71" s="196">
        <v>10.37</v>
      </c>
      <c r="S71" s="196">
        <v>6.45</v>
      </c>
      <c r="T71" s="196">
        <v>0</v>
      </c>
      <c r="U71" s="196">
        <v>262.72000000000003</v>
      </c>
      <c r="V71" s="196">
        <v>5.07</v>
      </c>
      <c r="W71" s="196">
        <v>11.35</v>
      </c>
      <c r="X71" s="196">
        <v>36.07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-0.72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68.03</v>
      </c>
      <c r="AQ71" s="196">
        <v>18.579999999999998</v>
      </c>
      <c r="AR71" s="196">
        <v>3.72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157.09</v>
      </c>
      <c r="L72" s="196">
        <v>41.86</v>
      </c>
      <c r="M72" s="196">
        <v>0</v>
      </c>
      <c r="N72" s="196">
        <v>28.87</v>
      </c>
      <c r="O72" s="196">
        <v>24.24</v>
      </c>
      <c r="P72" s="196">
        <v>59.91</v>
      </c>
      <c r="Q72" s="196">
        <v>5.33</v>
      </c>
      <c r="R72" s="196">
        <v>10.37</v>
      </c>
      <c r="S72" s="196">
        <v>6.45</v>
      </c>
      <c r="T72" s="196">
        <v>0</v>
      </c>
      <c r="U72" s="196">
        <v>262.72000000000003</v>
      </c>
      <c r="V72" s="196">
        <v>5.07</v>
      </c>
      <c r="W72" s="196">
        <v>11.35</v>
      </c>
      <c r="X72" s="196">
        <v>36.07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-0.72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68.03</v>
      </c>
      <c r="AQ72" s="196">
        <v>18.579999999999998</v>
      </c>
      <c r="AR72" s="196">
        <v>0.53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157.09</v>
      </c>
      <c r="L73" s="196">
        <v>41.86</v>
      </c>
      <c r="M73" s="196">
        <v>0</v>
      </c>
      <c r="N73" s="196">
        <v>28.87</v>
      </c>
      <c r="O73" s="196">
        <v>24.24</v>
      </c>
      <c r="P73" s="196">
        <v>59.91</v>
      </c>
      <c r="Q73" s="196">
        <v>5.33</v>
      </c>
      <c r="R73" s="196">
        <v>10.37</v>
      </c>
      <c r="S73" s="196">
        <v>6.45</v>
      </c>
      <c r="T73" s="196">
        <v>0</v>
      </c>
      <c r="U73" s="196">
        <v>262.72000000000003</v>
      </c>
      <c r="V73" s="196">
        <v>5.07</v>
      </c>
      <c r="W73" s="196">
        <v>11.35</v>
      </c>
      <c r="X73" s="196">
        <v>36.07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-0.72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68.03</v>
      </c>
      <c r="AQ73" s="196">
        <v>18.579999999999998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157.09</v>
      </c>
      <c r="L74" s="196">
        <v>41.86</v>
      </c>
      <c r="M74" s="196">
        <v>0</v>
      </c>
      <c r="N74" s="196">
        <v>28.87</v>
      </c>
      <c r="O74" s="196">
        <v>24.24</v>
      </c>
      <c r="P74" s="196">
        <v>59.91</v>
      </c>
      <c r="Q74" s="196">
        <v>5.33</v>
      </c>
      <c r="R74" s="196">
        <v>10.37</v>
      </c>
      <c r="S74" s="196">
        <v>6.45</v>
      </c>
      <c r="T74" s="196">
        <v>0</v>
      </c>
      <c r="U74" s="196">
        <v>262.72000000000003</v>
      </c>
      <c r="V74" s="196">
        <v>5.07</v>
      </c>
      <c r="W74" s="196">
        <v>11.35</v>
      </c>
      <c r="X74" s="196">
        <v>36.07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-0.72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68.03</v>
      </c>
      <c r="AQ74" s="196">
        <v>18.579999999999998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157.09</v>
      </c>
      <c r="L75" s="196">
        <v>41.86</v>
      </c>
      <c r="M75" s="196">
        <v>0</v>
      </c>
      <c r="N75" s="196">
        <v>28.87</v>
      </c>
      <c r="O75" s="196">
        <v>24.24</v>
      </c>
      <c r="P75" s="196">
        <v>59.91</v>
      </c>
      <c r="Q75" s="196">
        <v>5.33</v>
      </c>
      <c r="R75" s="196">
        <v>10.37</v>
      </c>
      <c r="S75" s="196">
        <v>6.45</v>
      </c>
      <c r="T75" s="196">
        <v>0</v>
      </c>
      <c r="U75" s="196">
        <v>262.72000000000003</v>
      </c>
      <c r="V75" s="196">
        <v>5.07</v>
      </c>
      <c r="W75" s="196">
        <v>11.35</v>
      </c>
      <c r="X75" s="196">
        <v>36.07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-0.72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68.03</v>
      </c>
      <c r="AQ75" s="196">
        <v>18.579999999999998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157.09</v>
      </c>
      <c r="L76" s="196">
        <v>41.86</v>
      </c>
      <c r="M76" s="196">
        <v>0</v>
      </c>
      <c r="N76" s="196">
        <v>28.87</v>
      </c>
      <c r="O76" s="196">
        <v>24.24</v>
      </c>
      <c r="P76" s="196">
        <v>59.91</v>
      </c>
      <c r="Q76" s="196">
        <v>5.33</v>
      </c>
      <c r="R76" s="196">
        <v>10.37</v>
      </c>
      <c r="S76" s="196">
        <v>6.45</v>
      </c>
      <c r="T76" s="196">
        <v>0</v>
      </c>
      <c r="U76" s="196">
        <v>262.72000000000003</v>
      </c>
      <c r="V76" s="196">
        <v>5.07</v>
      </c>
      <c r="W76" s="196">
        <v>11.35</v>
      </c>
      <c r="X76" s="196">
        <v>36.07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-0.72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68.03</v>
      </c>
      <c r="AQ76" s="196">
        <v>18.579999999999998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157.09</v>
      </c>
      <c r="L77" s="196">
        <v>41.86</v>
      </c>
      <c r="M77" s="196">
        <v>0</v>
      </c>
      <c r="N77" s="196">
        <v>28.87</v>
      </c>
      <c r="O77" s="196">
        <v>24.24</v>
      </c>
      <c r="P77" s="196">
        <v>59.91</v>
      </c>
      <c r="Q77" s="196">
        <v>5.33</v>
      </c>
      <c r="R77" s="196">
        <v>10.37</v>
      </c>
      <c r="S77" s="196">
        <v>6.45</v>
      </c>
      <c r="T77" s="196">
        <v>0</v>
      </c>
      <c r="U77" s="196">
        <v>262.72000000000003</v>
      </c>
      <c r="V77" s="196">
        <v>5.07</v>
      </c>
      <c r="W77" s="196">
        <v>11.35</v>
      </c>
      <c r="X77" s="196">
        <v>36.07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-0.72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68.03</v>
      </c>
      <c r="AQ77" s="196">
        <v>18.579999999999998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157.09</v>
      </c>
      <c r="L78" s="196">
        <v>41.86</v>
      </c>
      <c r="M78" s="196">
        <v>0</v>
      </c>
      <c r="N78" s="196">
        <v>28.87</v>
      </c>
      <c r="O78" s="196">
        <v>24.24</v>
      </c>
      <c r="P78" s="196">
        <v>59.91</v>
      </c>
      <c r="Q78" s="196">
        <v>5.33</v>
      </c>
      <c r="R78" s="196">
        <v>10.37</v>
      </c>
      <c r="S78" s="196">
        <v>6.45</v>
      </c>
      <c r="T78" s="196">
        <v>0</v>
      </c>
      <c r="U78" s="196">
        <v>262.72000000000003</v>
      </c>
      <c r="V78" s="196">
        <v>5.07</v>
      </c>
      <c r="W78" s="196">
        <v>11.35</v>
      </c>
      <c r="X78" s="196">
        <v>36.07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-0.72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68.03</v>
      </c>
      <c r="AQ78" s="196">
        <v>18.579999999999998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157.09</v>
      </c>
      <c r="L79" s="196">
        <v>41.86</v>
      </c>
      <c r="M79" s="196">
        <v>0</v>
      </c>
      <c r="N79" s="196">
        <v>28.87</v>
      </c>
      <c r="O79" s="196">
        <v>24.24</v>
      </c>
      <c r="P79" s="196">
        <v>59.91</v>
      </c>
      <c r="Q79" s="196">
        <v>5.33</v>
      </c>
      <c r="R79" s="196">
        <v>10.37</v>
      </c>
      <c r="S79" s="196">
        <v>6.45</v>
      </c>
      <c r="T79" s="196">
        <v>0</v>
      </c>
      <c r="U79" s="196">
        <v>274.68</v>
      </c>
      <c r="V79" s="196">
        <v>5.07</v>
      </c>
      <c r="W79" s="196">
        <v>11.35</v>
      </c>
      <c r="X79" s="196">
        <v>36.07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-0.72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68.03</v>
      </c>
      <c r="AQ79" s="196">
        <v>18.579999999999998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157.09</v>
      </c>
      <c r="L80" s="196">
        <v>41.86</v>
      </c>
      <c r="M80" s="196">
        <v>0</v>
      </c>
      <c r="N80" s="196">
        <v>28.87</v>
      </c>
      <c r="O80" s="196">
        <v>24.24</v>
      </c>
      <c r="P80" s="196">
        <v>59.91</v>
      </c>
      <c r="Q80" s="196">
        <v>5.33</v>
      </c>
      <c r="R80" s="196">
        <v>10.37</v>
      </c>
      <c r="S80" s="196">
        <v>6.45</v>
      </c>
      <c r="T80" s="196">
        <v>0</v>
      </c>
      <c r="U80" s="196">
        <v>288.27</v>
      </c>
      <c r="V80" s="196">
        <v>5.07</v>
      </c>
      <c r="W80" s="196">
        <v>11.35</v>
      </c>
      <c r="X80" s="196">
        <v>36.07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-0.72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68.03</v>
      </c>
      <c r="AQ80" s="196">
        <v>18.579999999999998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157.09</v>
      </c>
      <c r="L81" s="196">
        <v>41.86</v>
      </c>
      <c r="M81" s="196">
        <v>0</v>
      </c>
      <c r="N81" s="196">
        <v>28.87</v>
      </c>
      <c r="O81" s="196">
        <v>24.24</v>
      </c>
      <c r="P81" s="196">
        <v>59.91</v>
      </c>
      <c r="Q81" s="196">
        <v>5.33</v>
      </c>
      <c r="R81" s="196">
        <v>10.37</v>
      </c>
      <c r="S81" s="196">
        <v>6.45</v>
      </c>
      <c r="T81" s="196">
        <v>0</v>
      </c>
      <c r="U81" s="196">
        <v>262.72000000000003</v>
      </c>
      <c r="V81" s="196">
        <v>5.07</v>
      </c>
      <c r="W81" s="196">
        <v>11.35</v>
      </c>
      <c r="X81" s="196">
        <v>36.07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-0.72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68.03</v>
      </c>
      <c r="AQ81" s="196">
        <v>18.579999999999998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157.09</v>
      </c>
      <c r="L82" s="196">
        <v>41.86</v>
      </c>
      <c r="M82" s="196">
        <v>0</v>
      </c>
      <c r="N82" s="196">
        <v>28.87</v>
      </c>
      <c r="O82" s="196">
        <v>24.24</v>
      </c>
      <c r="P82" s="196">
        <v>59.91</v>
      </c>
      <c r="Q82" s="196">
        <v>5.33</v>
      </c>
      <c r="R82" s="196">
        <v>10.37</v>
      </c>
      <c r="S82" s="196">
        <v>6.45</v>
      </c>
      <c r="T82" s="196">
        <v>0</v>
      </c>
      <c r="U82" s="196">
        <v>262.72000000000003</v>
      </c>
      <c r="V82" s="196">
        <v>5.07</v>
      </c>
      <c r="W82" s="196">
        <v>11.35</v>
      </c>
      <c r="X82" s="196">
        <v>36.07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-0.72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68.03</v>
      </c>
      <c r="AQ82" s="196">
        <v>18.579999999999998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157.09</v>
      </c>
      <c r="L83" s="196">
        <v>41.86</v>
      </c>
      <c r="M83" s="196">
        <v>0</v>
      </c>
      <c r="N83" s="196">
        <v>28.87</v>
      </c>
      <c r="O83" s="196">
        <v>24.24</v>
      </c>
      <c r="P83" s="196">
        <v>59.91</v>
      </c>
      <c r="Q83" s="196">
        <v>5.33</v>
      </c>
      <c r="R83" s="196">
        <v>10.37</v>
      </c>
      <c r="S83" s="196">
        <v>6.45</v>
      </c>
      <c r="T83" s="196">
        <v>0</v>
      </c>
      <c r="U83" s="196">
        <v>262.72000000000003</v>
      </c>
      <c r="V83" s="196">
        <v>5.07</v>
      </c>
      <c r="W83" s="196">
        <v>11.35</v>
      </c>
      <c r="X83" s="196">
        <v>36.07</v>
      </c>
      <c r="Y83" s="196">
        <v>0</v>
      </c>
      <c r="Z83">
        <v>0</v>
      </c>
      <c r="AA83" s="196">
        <v>8.34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-0.72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68.03</v>
      </c>
      <c r="AQ83" s="196">
        <v>18.579999999999998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157.09</v>
      </c>
      <c r="L84" s="196">
        <v>41.86</v>
      </c>
      <c r="M84" s="196">
        <v>0</v>
      </c>
      <c r="N84" s="196">
        <v>28.87</v>
      </c>
      <c r="O84" s="196">
        <v>24.24</v>
      </c>
      <c r="P84" s="196">
        <v>59.91</v>
      </c>
      <c r="Q84" s="196">
        <v>5.33</v>
      </c>
      <c r="R84" s="196">
        <v>10.37</v>
      </c>
      <c r="S84" s="196">
        <v>6.45</v>
      </c>
      <c r="T84" s="196">
        <v>0</v>
      </c>
      <c r="U84" s="196">
        <v>262.72000000000003</v>
      </c>
      <c r="V84" s="196">
        <v>5.07</v>
      </c>
      <c r="W84" s="196">
        <v>11.35</v>
      </c>
      <c r="X84" s="196">
        <v>36.07</v>
      </c>
      <c r="Y84" s="196">
        <v>0</v>
      </c>
      <c r="Z84">
        <v>0</v>
      </c>
      <c r="AA84" s="196">
        <v>8.34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-0.72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68.03</v>
      </c>
      <c r="AQ84" s="196">
        <v>18.579999999999998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157.09</v>
      </c>
      <c r="L85" s="196">
        <v>41.86</v>
      </c>
      <c r="M85" s="196">
        <v>0</v>
      </c>
      <c r="N85" s="196">
        <v>28.87</v>
      </c>
      <c r="O85" s="196">
        <v>24.24</v>
      </c>
      <c r="P85" s="196">
        <v>59.91</v>
      </c>
      <c r="Q85" s="196">
        <v>5.33</v>
      </c>
      <c r="R85" s="196">
        <v>10.37</v>
      </c>
      <c r="S85" s="196">
        <v>6.45</v>
      </c>
      <c r="T85" s="196">
        <v>0</v>
      </c>
      <c r="U85" s="196">
        <v>262.72000000000003</v>
      </c>
      <c r="V85" s="196">
        <v>5.07</v>
      </c>
      <c r="W85" s="196">
        <v>11.35</v>
      </c>
      <c r="X85" s="196">
        <v>36.07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-0.72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68.03</v>
      </c>
      <c r="AQ85" s="196">
        <v>18.579999999999998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157.09</v>
      </c>
      <c r="L86" s="196">
        <v>41.86</v>
      </c>
      <c r="M86" s="196">
        <v>0</v>
      </c>
      <c r="N86" s="196">
        <v>28.87</v>
      </c>
      <c r="O86" s="196">
        <v>24.24</v>
      </c>
      <c r="P86" s="196">
        <v>59.91</v>
      </c>
      <c r="Q86" s="196">
        <v>5.33</v>
      </c>
      <c r="R86" s="196">
        <v>10.37</v>
      </c>
      <c r="S86" s="196">
        <v>6.45</v>
      </c>
      <c r="T86" s="196">
        <v>0</v>
      </c>
      <c r="U86" s="196">
        <v>262.72000000000003</v>
      </c>
      <c r="V86" s="196">
        <v>5.07</v>
      </c>
      <c r="W86" s="196">
        <v>11.35</v>
      </c>
      <c r="X86" s="196">
        <v>36.07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-0.72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68.03</v>
      </c>
      <c r="AQ86" s="196">
        <v>18.579999999999998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139.56</v>
      </c>
      <c r="L87" s="196">
        <v>41.86</v>
      </c>
      <c r="M87" s="196">
        <v>0</v>
      </c>
      <c r="N87" s="196">
        <v>28.87</v>
      </c>
      <c r="O87" s="196">
        <v>24.24</v>
      </c>
      <c r="P87" s="196">
        <v>59.91</v>
      </c>
      <c r="Q87" s="196">
        <v>5.33</v>
      </c>
      <c r="R87" s="196">
        <v>10.37</v>
      </c>
      <c r="S87" s="196">
        <v>6.45</v>
      </c>
      <c r="T87" s="196">
        <v>0</v>
      </c>
      <c r="U87" s="196">
        <v>281.89</v>
      </c>
      <c r="V87" s="196">
        <v>5.07</v>
      </c>
      <c r="W87" s="196">
        <v>11.35</v>
      </c>
      <c r="X87" s="196">
        <v>36.07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-0.72</v>
      </c>
      <c r="AJ87" s="196">
        <v>5.4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68.03</v>
      </c>
      <c r="AQ87" s="196">
        <v>18.579999999999998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139.56</v>
      </c>
      <c r="L88" s="196">
        <v>33.69</v>
      </c>
      <c r="M88" s="196">
        <v>0</v>
      </c>
      <c r="N88" s="196">
        <v>28.87</v>
      </c>
      <c r="O88" s="196">
        <v>24.24</v>
      </c>
      <c r="P88" s="196">
        <v>59.91</v>
      </c>
      <c r="Q88" s="196">
        <v>5.33</v>
      </c>
      <c r="R88" s="196">
        <v>10.37</v>
      </c>
      <c r="S88" s="196">
        <v>6.45</v>
      </c>
      <c r="T88" s="196">
        <v>0</v>
      </c>
      <c r="U88" s="196">
        <v>297.3</v>
      </c>
      <c r="V88" s="196">
        <v>5.07</v>
      </c>
      <c r="W88" s="196">
        <v>11.35</v>
      </c>
      <c r="X88" s="196">
        <v>36.07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-0.72</v>
      </c>
      <c r="AJ88" s="196">
        <v>5.4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68.03</v>
      </c>
      <c r="AQ88" s="196">
        <v>18.579999999999998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139.56</v>
      </c>
      <c r="L89" s="196">
        <v>33.69</v>
      </c>
      <c r="M89" s="196">
        <v>0</v>
      </c>
      <c r="N89" s="196">
        <v>28.87</v>
      </c>
      <c r="O89" s="196">
        <v>24.24</v>
      </c>
      <c r="P89" s="196">
        <v>59.91</v>
      </c>
      <c r="Q89" s="196">
        <v>5.33</v>
      </c>
      <c r="R89" s="196">
        <v>10.37</v>
      </c>
      <c r="S89" s="196">
        <v>6.45</v>
      </c>
      <c r="T89" s="196">
        <v>0</v>
      </c>
      <c r="U89" s="196">
        <v>309.98</v>
      </c>
      <c r="V89" s="196">
        <v>5.07</v>
      </c>
      <c r="W89" s="196">
        <v>11.35</v>
      </c>
      <c r="X89" s="196">
        <v>36.07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-0.72</v>
      </c>
      <c r="AJ89" s="196">
        <v>5.4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68.03</v>
      </c>
      <c r="AQ89" s="196">
        <v>18.579999999999998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139.56</v>
      </c>
      <c r="L90" s="196">
        <v>33.69</v>
      </c>
      <c r="M90" s="196">
        <v>0</v>
      </c>
      <c r="N90" s="196">
        <v>28.87</v>
      </c>
      <c r="O90" s="196">
        <v>24.24</v>
      </c>
      <c r="P90" s="196">
        <v>59.91</v>
      </c>
      <c r="Q90" s="196">
        <v>5.33</v>
      </c>
      <c r="R90" s="196">
        <v>10.37</v>
      </c>
      <c r="S90" s="196">
        <v>6.45</v>
      </c>
      <c r="T90" s="196">
        <v>0</v>
      </c>
      <c r="U90" s="196">
        <v>317.3</v>
      </c>
      <c r="V90" s="196">
        <v>5.07</v>
      </c>
      <c r="W90" s="196">
        <v>11.35</v>
      </c>
      <c r="X90" s="196">
        <v>36.07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-0.72</v>
      </c>
      <c r="AJ90" s="196">
        <v>5.4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68.03</v>
      </c>
      <c r="AQ90" s="196">
        <v>18.579999999999998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86.19</v>
      </c>
      <c r="L91" s="196">
        <v>37.229999999999997</v>
      </c>
      <c r="M91" s="196">
        <v>0</v>
      </c>
      <c r="N91" s="196">
        <v>28.87</v>
      </c>
      <c r="O91" s="196">
        <v>24.24</v>
      </c>
      <c r="P91" s="196">
        <v>59.91</v>
      </c>
      <c r="Q91" s="196">
        <v>4</v>
      </c>
      <c r="R91" s="196">
        <v>5.93</v>
      </c>
      <c r="S91" s="196">
        <v>3.85</v>
      </c>
      <c r="T91" s="196">
        <v>0</v>
      </c>
      <c r="U91" s="196">
        <v>312.36</v>
      </c>
      <c r="V91" s="196">
        <v>5.07</v>
      </c>
      <c r="W91" s="196">
        <v>11.35</v>
      </c>
      <c r="X91" s="196">
        <v>36.07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-0.72</v>
      </c>
      <c r="AJ91" s="196">
        <v>5.4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68.03</v>
      </c>
      <c r="AQ91" s="196">
        <v>11.55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85.66</v>
      </c>
      <c r="L92" s="196">
        <v>29.17</v>
      </c>
      <c r="M92" s="196">
        <v>0</v>
      </c>
      <c r="N92" s="196">
        <v>28.87</v>
      </c>
      <c r="O92" s="196">
        <v>24.24</v>
      </c>
      <c r="P92" s="196">
        <v>59.91</v>
      </c>
      <c r="Q92" s="196">
        <v>2.89</v>
      </c>
      <c r="R92" s="196">
        <v>5.78</v>
      </c>
      <c r="S92" s="196">
        <v>3.85</v>
      </c>
      <c r="T92" s="196">
        <v>0</v>
      </c>
      <c r="U92" s="196">
        <v>316.11</v>
      </c>
      <c r="V92" s="196">
        <v>5.07</v>
      </c>
      <c r="W92" s="196">
        <v>11.35</v>
      </c>
      <c r="X92" s="196">
        <v>36.07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-0.72</v>
      </c>
      <c r="AJ92" s="196">
        <v>5.4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68.03</v>
      </c>
      <c r="AQ92" s="196">
        <v>11.12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85.66</v>
      </c>
      <c r="L93" s="196">
        <v>22.43</v>
      </c>
      <c r="M93" s="196">
        <v>0</v>
      </c>
      <c r="N93" s="196">
        <v>28.87</v>
      </c>
      <c r="O93" s="196">
        <v>24.24</v>
      </c>
      <c r="P93" s="196">
        <v>59.91</v>
      </c>
      <c r="Q93" s="196">
        <v>2.65</v>
      </c>
      <c r="R93" s="196">
        <v>5.78</v>
      </c>
      <c r="S93" s="196">
        <v>3.85</v>
      </c>
      <c r="T93" s="196">
        <v>0</v>
      </c>
      <c r="U93" s="196">
        <v>318.54000000000002</v>
      </c>
      <c r="V93" s="196">
        <v>5.07</v>
      </c>
      <c r="W93" s="196">
        <v>11.35</v>
      </c>
      <c r="X93" s="196">
        <v>36.07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5.4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68.03</v>
      </c>
      <c r="AQ93" s="196">
        <v>11.12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85.66</v>
      </c>
      <c r="L94" s="196">
        <v>22.14</v>
      </c>
      <c r="M94" s="196">
        <v>0</v>
      </c>
      <c r="N94" s="196">
        <v>28.87</v>
      </c>
      <c r="O94" s="196">
        <v>24.24</v>
      </c>
      <c r="P94" s="196">
        <v>59.91</v>
      </c>
      <c r="Q94" s="196">
        <v>2.89</v>
      </c>
      <c r="R94" s="196">
        <v>5.78</v>
      </c>
      <c r="S94" s="196">
        <v>3.85</v>
      </c>
      <c r="T94" s="196">
        <v>0</v>
      </c>
      <c r="U94" s="196">
        <v>318.55</v>
      </c>
      <c r="V94" s="196">
        <v>5.07</v>
      </c>
      <c r="W94" s="196">
        <v>11.35</v>
      </c>
      <c r="X94" s="196">
        <v>36.07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5.4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68.03</v>
      </c>
      <c r="AQ94" s="196">
        <v>11.12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85.66</v>
      </c>
      <c r="L95" s="196">
        <v>22.14</v>
      </c>
      <c r="M95" s="196">
        <v>0</v>
      </c>
      <c r="N95" s="196">
        <v>28.87</v>
      </c>
      <c r="O95" s="196">
        <v>24.24</v>
      </c>
      <c r="P95" s="196">
        <v>59.91</v>
      </c>
      <c r="Q95" s="196">
        <v>2.89</v>
      </c>
      <c r="R95" s="196">
        <v>5.78</v>
      </c>
      <c r="S95" s="196">
        <v>3.85</v>
      </c>
      <c r="T95" s="196">
        <v>0</v>
      </c>
      <c r="U95" s="196">
        <v>318.55</v>
      </c>
      <c r="V95" s="196">
        <v>5.07</v>
      </c>
      <c r="W95" s="196">
        <v>11.35</v>
      </c>
      <c r="X95" s="196">
        <v>36.07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5.4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68.03</v>
      </c>
      <c r="AQ95" s="196">
        <v>11.12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85.66</v>
      </c>
      <c r="L96" s="196">
        <v>22.14</v>
      </c>
      <c r="M96" s="196">
        <v>0</v>
      </c>
      <c r="N96" s="196">
        <v>28.87</v>
      </c>
      <c r="O96" s="196">
        <v>24.24</v>
      </c>
      <c r="P96" s="196">
        <v>59.91</v>
      </c>
      <c r="Q96" s="196">
        <v>2.89</v>
      </c>
      <c r="R96" s="196">
        <v>5.78</v>
      </c>
      <c r="S96" s="196">
        <v>3.85</v>
      </c>
      <c r="T96" s="196">
        <v>0</v>
      </c>
      <c r="U96" s="196">
        <v>318.55</v>
      </c>
      <c r="V96" s="196">
        <v>5.07</v>
      </c>
      <c r="W96" s="196">
        <v>11.35</v>
      </c>
      <c r="X96" s="196">
        <v>36.07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5.4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68.03</v>
      </c>
      <c r="AQ96" s="196">
        <v>11.12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85.66</v>
      </c>
      <c r="L97" s="196">
        <v>22.14</v>
      </c>
      <c r="M97" s="196">
        <v>0</v>
      </c>
      <c r="N97" s="196">
        <v>28.87</v>
      </c>
      <c r="O97" s="196">
        <v>24.24</v>
      </c>
      <c r="P97" s="196">
        <v>59.91</v>
      </c>
      <c r="Q97" s="196">
        <v>2.89</v>
      </c>
      <c r="R97" s="196">
        <v>5.78</v>
      </c>
      <c r="S97" s="196">
        <v>3.85</v>
      </c>
      <c r="T97" s="196">
        <v>0</v>
      </c>
      <c r="U97" s="196">
        <v>318.55</v>
      </c>
      <c r="V97" s="196">
        <v>5.07</v>
      </c>
      <c r="W97" s="196">
        <v>11.35</v>
      </c>
      <c r="X97" s="196">
        <v>36.07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5.4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68.03</v>
      </c>
      <c r="AQ97" s="196">
        <v>11.12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85.66</v>
      </c>
      <c r="L98" s="196">
        <v>22.14</v>
      </c>
      <c r="M98" s="196">
        <v>0</v>
      </c>
      <c r="N98" s="196">
        <v>28.87</v>
      </c>
      <c r="O98" s="196">
        <v>24.24</v>
      </c>
      <c r="P98" s="196">
        <v>59.91</v>
      </c>
      <c r="Q98" s="196">
        <v>2.89</v>
      </c>
      <c r="R98" s="196">
        <v>5.78</v>
      </c>
      <c r="S98" s="196">
        <v>3.85</v>
      </c>
      <c r="T98" s="196">
        <v>0</v>
      </c>
      <c r="U98" s="196">
        <v>318.55</v>
      </c>
      <c r="V98" s="196">
        <v>5.07</v>
      </c>
      <c r="W98" s="196">
        <v>11.35</v>
      </c>
      <c r="X98" s="196">
        <v>36.07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5.4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68.03</v>
      </c>
      <c r="AQ98" s="196">
        <v>11.12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2.770830000000001</v>
      </c>
      <c r="L99">
        <f t="shared" si="0"/>
        <v>0.74865750000000064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1.437839999999998</v>
      </c>
      <c r="Q99">
        <f t="shared" si="0"/>
        <v>9.7072499999999937E-2</v>
      </c>
      <c r="R99">
        <f t="shared" si="0"/>
        <v>0.19481999999999988</v>
      </c>
      <c r="S99">
        <f t="shared" si="0"/>
        <v>0.12036499999999987</v>
      </c>
      <c r="T99">
        <f t="shared" si="0"/>
        <v>0</v>
      </c>
      <c r="U99">
        <f t="shared" si="0"/>
        <v>7.3435699999999962</v>
      </c>
      <c r="V99">
        <f t="shared" si="0"/>
        <v>0.10042249999999986</v>
      </c>
      <c r="W99">
        <f t="shared" si="0"/>
        <v>0.22778500000000024</v>
      </c>
      <c r="X99">
        <f t="shared" si="0"/>
        <v>0.72567250000000083</v>
      </c>
      <c r="Y99">
        <f t="shared" si="0"/>
        <v>0</v>
      </c>
      <c r="Z99">
        <f t="shared" si="0"/>
        <v>0</v>
      </c>
      <c r="AA99">
        <f t="shared" si="0"/>
        <v>0.19925500000000004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0.58188500000000176</v>
      </c>
      <c r="AJ99">
        <f t="shared" si="0"/>
        <v>1.6199999999999999E-2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1.3645499999999997</v>
      </c>
      <c r="AQ99">
        <f t="shared" si="0"/>
        <v>0.37514749999999913</v>
      </c>
      <c r="AR99">
        <f t="shared" si="0"/>
        <v>0.23770249999999987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4.59</v>
      </c>
      <c r="L3" s="196">
        <v>206.48</v>
      </c>
      <c r="M3" s="196">
        <v>25.69</v>
      </c>
      <c r="N3" s="196">
        <v>34.880000000000003</v>
      </c>
      <c r="O3" s="196">
        <v>0</v>
      </c>
      <c r="P3" s="196">
        <v>37.090000000000003</v>
      </c>
      <c r="Q3" s="196">
        <v>3.54</v>
      </c>
      <c r="R3" s="196">
        <v>6.88</v>
      </c>
      <c r="S3" s="196">
        <v>4.33</v>
      </c>
      <c r="T3" s="196">
        <v>0</v>
      </c>
      <c r="U3" s="196">
        <v>24.74</v>
      </c>
      <c r="V3" s="196">
        <v>3.37</v>
      </c>
      <c r="W3" s="196">
        <v>5.65</v>
      </c>
      <c r="X3" s="196">
        <v>23.96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55.6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19.25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4.95</v>
      </c>
      <c r="L4" s="196">
        <v>206.48</v>
      </c>
      <c r="M4" s="196">
        <v>25.69</v>
      </c>
      <c r="N4" s="196">
        <v>34.880000000000003</v>
      </c>
      <c r="O4" s="196">
        <v>0</v>
      </c>
      <c r="P4" s="196">
        <v>37.090000000000003</v>
      </c>
      <c r="Q4" s="196">
        <v>3.54</v>
      </c>
      <c r="R4" s="196">
        <v>6.88</v>
      </c>
      <c r="S4" s="196">
        <v>4.33</v>
      </c>
      <c r="T4" s="196">
        <v>0</v>
      </c>
      <c r="U4" s="196">
        <v>24.74</v>
      </c>
      <c r="V4" s="196">
        <v>3.37</v>
      </c>
      <c r="W4" s="196">
        <v>5.65</v>
      </c>
      <c r="X4" s="196">
        <v>23.96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19.25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4.93</v>
      </c>
      <c r="L5" s="196">
        <v>206.48</v>
      </c>
      <c r="M5" s="196">
        <v>25.69</v>
      </c>
      <c r="N5" s="196">
        <v>34.880000000000003</v>
      </c>
      <c r="O5" s="196">
        <v>0</v>
      </c>
      <c r="P5" s="196">
        <v>37.090000000000003</v>
      </c>
      <c r="Q5" s="196">
        <v>3.54</v>
      </c>
      <c r="R5" s="196">
        <v>6.88</v>
      </c>
      <c r="S5" s="196">
        <v>4.33</v>
      </c>
      <c r="T5" s="196">
        <v>0</v>
      </c>
      <c r="U5" s="196">
        <v>24.74</v>
      </c>
      <c r="V5" s="196">
        <v>3.37</v>
      </c>
      <c r="W5" s="196">
        <v>5.65</v>
      </c>
      <c r="X5" s="196">
        <v>23.96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19.25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4.93</v>
      </c>
      <c r="L6" s="196">
        <v>206.48</v>
      </c>
      <c r="M6" s="196">
        <v>25.69</v>
      </c>
      <c r="N6" s="196">
        <v>34.880000000000003</v>
      </c>
      <c r="O6" s="196">
        <v>0</v>
      </c>
      <c r="P6" s="196">
        <v>37.090000000000003</v>
      </c>
      <c r="Q6" s="196">
        <v>3.54</v>
      </c>
      <c r="R6" s="196">
        <v>6.88</v>
      </c>
      <c r="S6" s="196">
        <v>4.33</v>
      </c>
      <c r="T6" s="196">
        <v>0</v>
      </c>
      <c r="U6" s="196">
        <v>24.74</v>
      </c>
      <c r="V6" s="196">
        <v>3.37</v>
      </c>
      <c r="W6" s="196">
        <v>5.65</v>
      </c>
      <c r="X6" s="196">
        <v>23.96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19.25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4.93</v>
      </c>
      <c r="L7" s="196">
        <v>206.48</v>
      </c>
      <c r="M7" s="196">
        <v>25.69</v>
      </c>
      <c r="N7" s="196">
        <v>34.880000000000003</v>
      </c>
      <c r="O7" s="196">
        <v>0</v>
      </c>
      <c r="P7" s="196">
        <v>37.090000000000003</v>
      </c>
      <c r="Q7" s="196">
        <v>3.54</v>
      </c>
      <c r="R7" s="196">
        <v>6.88</v>
      </c>
      <c r="S7" s="196">
        <v>4.33</v>
      </c>
      <c r="T7" s="196">
        <v>0</v>
      </c>
      <c r="U7" s="196">
        <v>24.74</v>
      </c>
      <c r="V7" s="196">
        <v>3.37</v>
      </c>
      <c r="W7" s="196">
        <v>5.65</v>
      </c>
      <c r="X7" s="196">
        <v>23.96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19.25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4.93</v>
      </c>
      <c r="L8" s="196">
        <v>206.48</v>
      </c>
      <c r="M8" s="196">
        <v>25.69</v>
      </c>
      <c r="N8" s="196">
        <v>34.880000000000003</v>
      </c>
      <c r="O8" s="196">
        <v>0</v>
      </c>
      <c r="P8" s="196">
        <v>37.090000000000003</v>
      </c>
      <c r="Q8" s="196">
        <v>3.54</v>
      </c>
      <c r="R8" s="196">
        <v>6.88</v>
      </c>
      <c r="S8" s="196">
        <v>4.33</v>
      </c>
      <c r="T8" s="196">
        <v>0</v>
      </c>
      <c r="U8" s="196">
        <v>24.74</v>
      </c>
      <c r="V8" s="196">
        <v>3.37</v>
      </c>
      <c r="W8" s="196">
        <v>5.65</v>
      </c>
      <c r="X8" s="196">
        <v>23.96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19.25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4.93</v>
      </c>
      <c r="L9" s="196">
        <v>206.48</v>
      </c>
      <c r="M9" s="196">
        <v>25.69</v>
      </c>
      <c r="N9" s="196">
        <v>34.880000000000003</v>
      </c>
      <c r="O9" s="196">
        <v>0</v>
      </c>
      <c r="P9" s="196">
        <v>37.090000000000003</v>
      </c>
      <c r="Q9" s="196">
        <v>3.54</v>
      </c>
      <c r="R9" s="196">
        <v>6.88</v>
      </c>
      <c r="S9" s="196">
        <v>4.33</v>
      </c>
      <c r="T9" s="196">
        <v>0</v>
      </c>
      <c r="U9" s="196">
        <v>24.74</v>
      </c>
      <c r="V9" s="196">
        <v>3.37</v>
      </c>
      <c r="W9" s="196">
        <v>5.65</v>
      </c>
      <c r="X9" s="196">
        <v>23.96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19.25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4.93</v>
      </c>
      <c r="L10" s="196">
        <v>206.48</v>
      </c>
      <c r="M10" s="196">
        <v>25.69</v>
      </c>
      <c r="N10" s="196">
        <v>34.880000000000003</v>
      </c>
      <c r="O10" s="196">
        <v>0</v>
      </c>
      <c r="P10" s="196">
        <v>37.090000000000003</v>
      </c>
      <c r="Q10" s="196">
        <v>3.54</v>
      </c>
      <c r="R10" s="196">
        <v>6.88</v>
      </c>
      <c r="S10" s="196">
        <v>4.33</v>
      </c>
      <c r="T10" s="196">
        <v>0</v>
      </c>
      <c r="U10" s="196">
        <v>24.74</v>
      </c>
      <c r="V10" s="196">
        <v>3.37</v>
      </c>
      <c r="W10" s="196">
        <v>5.65</v>
      </c>
      <c r="X10" s="196">
        <v>23.96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19.25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4.93</v>
      </c>
      <c r="L11" s="196">
        <v>206.48</v>
      </c>
      <c r="M11" s="196">
        <v>25.69</v>
      </c>
      <c r="N11" s="196">
        <v>34.880000000000003</v>
      </c>
      <c r="O11" s="196">
        <v>0</v>
      </c>
      <c r="P11" s="196">
        <v>37.090000000000003</v>
      </c>
      <c r="Q11" s="196">
        <v>3.54</v>
      </c>
      <c r="R11" s="196">
        <v>6.88</v>
      </c>
      <c r="S11" s="196">
        <v>4.33</v>
      </c>
      <c r="T11" s="196">
        <v>0</v>
      </c>
      <c r="U11" s="196">
        <v>24.74</v>
      </c>
      <c r="V11" s="196">
        <v>3.37</v>
      </c>
      <c r="W11" s="196">
        <v>5.65</v>
      </c>
      <c r="X11" s="196">
        <v>23.96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27.35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4.93</v>
      </c>
      <c r="L12" s="196">
        <v>206.48</v>
      </c>
      <c r="M12" s="196">
        <v>25.69</v>
      </c>
      <c r="N12" s="196">
        <v>34.880000000000003</v>
      </c>
      <c r="O12" s="196">
        <v>0</v>
      </c>
      <c r="P12" s="196">
        <v>37.090000000000003</v>
      </c>
      <c r="Q12" s="196">
        <v>3.54</v>
      </c>
      <c r="R12" s="196">
        <v>6.88</v>
      </c>
      <c r="S12" s="196">
        <v>4.33</v>
      </c>
      <c r="T12" s="196">
        <v>0</v>
      </c>
      <c r="U12" s="196">
        <v>24.74</v>
      </c>
      <c r="V12" s="196">
        <v>3.37</v>
      </c>
      <c r="W12" s="196">
        <v>5.65</v>
      </c>
      <c r="X12" s="196">
        <v>23.96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19.25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4.93</v>
      </c>
      <c r="L13" s="196">
        <v>206.48</v>
      </c>
      <c r="M13" s="196">
        <v>25.69</v>
      </c>
      <c r="N13" s="196">
        <v>34.880000000000003</v>
      </c>
      <c r="O13" s="196">
        <v>0</v>
      </c>
      <c r="P13" s="196">
        <v>37.090000000000003</v>
      </c>
      <c r="Q13" s="196">
        <v>3.54</v>
      </c>
      <c r="R13" s="196">
        <v>6.88</v>
      </c>
      <c r="S13" s="196">
        <v>4.33</v>
      </c>
      <c r="T13" s="196">
        <v>0</v>
      </c>
      <c r="U13" s="196">
        <v>24.74</v>
      </c>
      <c r="V13" s="196">
        <v>3.37</v>
      </c>
      <c r="W13" s="196">
        <v>5.65</v>
      </c>
      <c r="X13" s="196">
        <v>23.96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19.25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4.93</v>
      </c>
      <c r="L14" s="196">
        <v>206.48</v>
      </c>
      <c r="M14" s="196">
        <v>25.69</v>
      </c>
      <c r="N14" s="196">
        <v>34.880000000000003</v>
      </c>
      <c r="O14" s="196">
        <v>0</v>
      </c>
      <c r="P14" s="196">
        <v>37.090000000000003</v>
      </c>
      <c r="Q14" s="196">
        <v>3.54</v>
      </c>
      <c r="R14" s="196">
        <v>6.88</v>
      </c>
      <c r="S14" s="196">
        <v>4.33</v>
      </c>
      <c r="T14" s="196">
        <v>0</v>
      </c>
      <c r="U14" s="196">
        <v>24.74</v>
      </c>
      <c r="V14" s="196">
        <v>3.37</v>
      </c>
      <c r="W14" s="196">
        <v>5.65</v>
      </c>
      <c r="X14" s="196">
        <v>23.96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19.25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4.93</v>
      </c>
      <c r="L15" s="196">
        <v>206.48</v>
      </c>
      <c r="M15" s="196">
        <v>25.69</v>
      </c>
      <c r="N15" s="196">
        <v>34.880000000000003</v>
      </c>
      <c r="O15" s="196">
        <v>0</v>
      </c>
      <c r="P15" s="196">
        <v>37.090000000000003</v>
      </c>
      <c r="Q15" s="196">
        <v>3.54</v>
      </c>
      <c r="R15" s="196">
        <v>6.88</v>
      </c>
      <c r="S15" s="196">
        <v>4.33</v>
      </c>
      <c r="T15" s="196">
        <v>0</v>
      </c>
      <c r="U15" s="196">
        <v>24.74</v>
      </c>
      <c r="V15" s="196">
        <v>3.37</v>
      </c>
      <c r="W15" s="196">
        <v>5.65</v>
      </c>
      <c r="X15" s="196">
        <v>23.96</v>
      </c>
      <c r="Y15" s="196">
        <v>0</v>
      </c>
      <c r="Z15">
        <v>0</v>
      </c>
      <c r="AA15" s="196">
        <v>11.24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19.25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4.93</v>
      </c>
      <c r="L16" s="196">
        <v>206.48</v>
      </c>
      <c r="M16" s="196">
        <v>25.69</v>
      </c>
      <c r="N16" s="196">
        <v>34.880000000000003</v>
      </c>
      <c r="O16" s="196">
        <v>0</v>
      </c>
      <c r="P16" s="196">
        <v>37.090000000000003</v>
      </c>
      <c r="Q16" s="196">
        <v>3.54</v>
      </c>
      <c r="R16" s="196">
        <v>6.88</v>
      </c>
      <c r="S16" s="196">
        <v>4.33</v>
      </c>
      <c r="T16" s="196">
        <v>0</v>
      </c>
      <c r="U16" s="196">
        <v>24.74</v>
      </c>
      <c r="V16" s="196">
        <v>3.37</v>
      </c>
      <c r="W16" s="196">
        <v>5.65</v>
      </c>
      <c r="X16" s="196">
        <v>23.96</v>
      </c>
      <c r="Y16" s="196">
        <v>0</v>
      </c>
      <c r="Z16">
        <v>0</v>
      </c>
      <c r="AA16" s="196">
        <v>11.24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19.25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4.93</v>
      </c>
      <c r="L17" s="196">
        <v>206.48</v>
      </c>
      <c r="M17" s="196">
        <v>25.69</v>
      </c>
      <c r="N17" s="196">
        <v>34.880000000000003</v>
      </c>
      <c r="O17" s="196">
        <v>0</v>
      </c>
      <c r="P17" s="196">
        <v>37.090000000000003</v>
      </c>
      <c r="Q17" s="196">
        <v>3.54</v>
      </c>
      <c r="R17" s="196">
        <v>6.88</v>
      </c>
      <c r="S17" s="196">
        <v>4.33</v>
      </c>
      <c r="T17" s="196">
        <v>0</v>
      </c>
      <c r="U17" s="196">
        <v>24.74</v>
      </c>
      <c r="V17" s="196">
        <v>3.37</v>
      </c>
      <c r="W17" s="196">
        <v>5.65</v>
      </c>
      <c r="X17" s="196">
        <v>23.96</v>
      </c>
      <c r="Y17" s="196">
        <v>0</v>
      </c>
      <c r="Z17">
        <v>0</v>
      </c>
      <c r="AA17" s="196">
        <v>11.24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19.25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4.93</v>
      </c>
      <c r="L18" s="196">
        <v>206.48</v>
      </c>
      <c r="M18" s="196">
        <v>25.69</v>
      </c>
      <c r="N18" s="196">
        <v>34.880000000000003</v>
      </c>
      <c r="O18" s="196">
        <v>0</v>
      </c>
      <c r="P18" s="196">
        <v>37.090000000000003</v>
      </c>
      <c r="Q18" s="196">
        <v>3.54</v>
      </c>
      <c r="R18" s="196">
        <v>6.88</v>
      </c>
      <c r="S18" s="196">
        <v>4.33</v>
      </c>
      <c r="T18" s="196">
        <v>0</v>
      </c>
      <c r="U18" s="196">
        <v>24.74</v>
      </c>
      <c r="V18" s="196">
        <v>3.37</v>
      </c>
      <c r="W18" s="196">
        <v>5.65</v>
      </c>
      <c r="X18" s="196">
        <v>23.96</v>
      </c>
      <c r="Y18" s="196">
        <v>0</v>
      </c>
      <c r="Z18">
        <v>0</v>
      </c>
      <c r="AA18" s="196">
        <v>11.24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19.25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4.93</v>
      </c>
      <c r="L19" s="196">
        <v>206.48</v>
      </c>
      <c r="M19" s="196">
        <v>25.69</v>
      </c>
      <c r="N19" s="196">
        <v>34.880000000000003</v>
      </c>
      <c r="O19" s="196">
        <v>0</v>
      </c>
      <c r="P19" s="196">
        <v>37.090000000000003</v>
      </c>
      <c r="Q19" s="196">
        <v>3.54</v>
      </c>
      <c r="R19" s="196">
        <v>6.88</v>
      </c>
      <c r="S19" s="196">
        <v>4.33</v>
      </c>
      <c r="T19" s="196">
        <v>0</v>
      </c>
      <c r="U19" s="196">
        <v>24.74</v>
      </c>
      <c r="V19" s="196">
        <v>3.37</v>
      </c>
      <c r="W19" s="196">
        <v>5.65</v>
      </c>
      <c r="X19" s="196">
        <v>23.96</v>
      </c>
      <c r="Y19" s="196">
        <v>0</v>
      </c>
      <c r="Z19">
        <v>0</v>
      </c>
      <c r="AA19" s="196">
        <v>11.24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19.25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4.93</v>
      </c>
      <c r="L20" s="196">
        <v>206.48</v>
      </c>
      <c r="M20" s="196">
        <v>25.69</v>
      </c>
      <c r="N20" s="196">
        <v>34.880000000000003</v>
      </c>
      <c r="O20" s="196">
        <v>0</v>
      </c>
      <c r="P20" s="196">
        <v>37.090000000000003</v>
      </c>
      <c r="Q20" s="196">
        <v>3.54</v>
      </c>
      <c r="R20" s="196">
        <v>6.88</v>
      </c>
      <c r="S20" s="196">
        <v>4.33</v>
      </c>
      <c r="T20" s="196">
        <v>0</v>
      </c>
      <c r="U20" s="196">
        <v>24.74</v>
      </c>
      <c r="V20" s="196">
        <v>3.37</v>
      </c>
      <c r="W20" s="196">
        <v>5.65</v>
      </c>
      <c r="X20" s="196">
        <v>23.96</v>
      </c>
      <c r="Y20" s="196">
        <v>0</v>
      </c>
      <c r="Z20">
        <v>0</v>
      </c>
      <c r="AA20" s="196">
        <v>11.24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19.25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4.93</v>
      </c>
      <c r="L21" s="196">
        <v>206.48</v>
      </c>
      <c r="M21" s="196">
        <v>25.69</v>
      </c>
      <c r="N21" s="196">
        <v>34.880000000000003</v>
      </c>
      <c r="O21" s="196">
        <v>0</v>
      </c>
      <c r="P21" s="196">
        <v>37.090000000000003</v>
      </c>
      <c r="Q21" s="196">
        <v>3.54</v>
      </c>
      <c r="R21" s="196">
        <v>6.88</v>
      </c>
      <c r="S21" s="196">
        <v>4.33</v>
      </c>
      <c r="T21" s="196">
        <v>0</v>
      </c>
      <c r="U21" s="196">
        <v>24.74</v>
      </c>
      <c r="V21" s="196">
        <v>3.37</v>
      </c>
      <c r="W21" s="196">
        <v>5.65</v>
      </c>
      <c r="X21" s="196">
        <v>23.96</v>
      </c>
      <c r="Y21" s="196">
        <v>0</v>
      </c>
      <c r="Z21">
        <v>0</v>
      </c>
      <c r="AA21" s="196">
        <v>11.24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19.25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4.93</v>
      </c>
      <c r="L22" s="196">
        <v>206.48</v>
      </c>
      <c r="M22" s="196">
        <v>25.69</v>
      </c>
      <c r="N22" s="196">
        <v>34.880000000000003</v>
      </c>
      <c r="O22" s="196">
        <v>0</v>
      </c>
      <c r="P22" s="196">
        <v>37.090000000000003</v>
      </c>
      <c r="Q22" s="196">
        <v>3.54</v>
      </c>
      <c r="R22" s="196">
        <v>6.88</v>
      </c>
      <c r="S22" s="196">
        <v>4.33</v>
      </c>
      <c r="T22" s="196">
        <v>0</v>
      </c>
      <c r="U22" s="196">
        <v>24.74</v>
      </c>
      <c r="V22" s="196">
        <v>3.37</v>
      </c>
      <c r="W22" s="196">
        <v>5.65</v>
      </c>
      <c r="X22" s="196">
        <v>23.96</v>
      </c>
      <c r="Y22" s="196">
        <v>0</v>
      </c>
      <c r="Z22">
        <v>0</v>
      </c>
      <c r="AA22" s="196">
        <v>11.24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19.25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4.93</v>
      </c>
      <c r="L23" s="196">
        <v>206.48</v>
      </c>
      <c r="M23" s="196">
        <v>25.69</v>
      </c>
      <c r="N23" s="196">
        <v>34.880000000000003</v>
      </c>
      <c r="O23" s="196">
        <v>0</v>
      </c>
      <c r="P23" s="196">
        <v>37.090000000000003</v>
      </c>
      <c r="Q23" s="196">
        <v>3.19</v>
      </c>
      <c r="R23" s="196">
        <v>6.88</v>
      </c>
      <c r="S23" s="196">
        <v>4.33</v>
      </c>
      <c r="T23" s="196">
        <v>0</v>
      </c>
      <c r="U23" s="196">
        <v>24.74</v>
      </c>
      <c r="V23" s="196">
        <v>3.37</v>
      </c>
      <c r="W23" s="196">
        <v>5.65</v>
      </c>
      <c r="X23" s="196">
        <v>23.96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17.940000000000001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4.93</v>
      </c>
      <c r="L24" s="196">
        <v>206.48</v>
      </c>
      <c r="M24" s="196">
        <v>25.69</v>
      </c>
      <c r="N24" s="196">
        <v>34.880000000000003</v>
      </c>
      <c r="O24" s="196">
        <v>0</v>
      </c>
      <c r="P24" s="196">
        <v>37.090000000000003</v>
      </c>
      <c r="Q24" s="196">
        <v>3.54</v>
      </c>
      <c r="R24" s="196">
        <v>6.88</v>
      </c>
      <c r="S24" s="196">
        <v>4.33</v>
      </c>
      <c r="T24" s="196">
        <v>0</v>
      </c>
      <c r="U24" s="196">
        <v>24.74</v>
      </c>
      <c r="V24" s="196">
        <v>3.37</v>
      </c>
      <c r="W24" s="196">
        <v>5.65</v>
      </c>
      <c r="X24" s="196">
        <v>23.96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19.25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4.93</v>
      </c>
      <c r="L25" s="196">
        <v>206.48</v>
      </c>
      <c r="M25" s="196">
        <v>25.69</v>
      </c>
      <c r="N25" s="196">
        <v>34.880000000000003</v>
      </c>
      <c r="O25" s="196">
        <v>0</v>
      </c>
      <c r="P25" s="196">
        <v>37.090000000000003</v>
      </c>
      <c r="Q25" s="196">
        <v>3.54</v>
      </c>
      <c r="R25" s="196">
        <v>6.88</v>
      </c>
      <c r="S25" s="196">
        <v>4.33</v>
      </c>
      <c r="T25" s="196">
        <v>0</v>
      </c>
      <c r="U25" s="196">
        <v>24.74</v>
      </c>
      <c r="V25" s="196">
        <v>3.37</v>
      </c>
      <c r="W25" s="196">
        <v>13.71</v>
      </c>
      <c r="X25" s="196">
        <v>43.31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19.25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4.93</v>
      </c>
      <c r="L26" s="196">
        <v>259.88</v>
      </c>
      <c r="M26" s="196">
        <v>25.69</v>
      </c>
      <c r="N26" s="196">
        <v>34.880000000000003</v>
      </c>
      <c r="O26" s="196">
        <v>0</v>
      </c>
      <c r="P26" s="196">
        <v>37.090000000000003</v>
      </c>
      <c r="Q26" s="196">
        <v>3.54</v>
      </c>
      <c r="R26" s="196">
        <v>6.88</v>
      </c>
      <c r="S26" s="196">
        <v>4.33</v>
      </c>
      <c r="T26" s="196">
        <v>0</v>
      </c>
      <c r="U26" s="196">
        <v>24.74</v>
      </c>
      <c r="V26" s="196">
        <v>3.37</v>
      </c>
      <c r="W26" s="196">
        <v>5.65</v>
      </c>
      <c r="X26" s="196">
        <v>23.96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19.25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4.93</v>
      </c>
      <c r="L27" s="196">
        <v>317.63</v>
      </c>
      <c r="M27" s="196">
        <v>25.69</v>
      </c>
      <c r="N27" s="196">
        <v>34.880000000000003</v>
      </c>
      <c r="O27" s="196">
        <v>0</v>
      </c>
      <c r="P27" s="196">
        <v>37.090000000000003</v>
      </c>
      <c r="Q27" s="196">
        <v>3.54</v>
      </c>
      <c r="R27" s="196">
        <v>6.88</v>
      </c>
      <c r="S27" s="196">
        <v>4.33</v>
      </c>
      <c r="T27" s="196">
        <v>0</v>
      </c>
      <c r="U27" s="196">
        <v>24.74</v>
      </c>
      <c r="V27" s="196">
        <v>3.37</v>
      </c>
      <c r="W27" s="196">
        <v>5.65</v>
      </c>
      <c r="X27" s="196">
        <v>23.96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41.92</v>
      </c>
      <c r="AQ27" s="196">
        <v>7.7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8.9499999999999993</v>
      </c>
      <c r="L28" s="196">
        <v>369.98</v>
      </c>
      <c r="M28" s="196">
        <v>25.69</v>
      </c>
      <c r="N28" s="196">
        <v>34.880000000000003</v>
      </c>
      <c r="O28" s="196">
        <v>0</v>
      </c>
      <c r="P28" s="196">
        <v>37.090000000000003</v>
      </c>
      <c r="Q28" s="196">
        <v>6.44</v>
      </c>
      <c r="R28" s="196">
        <v>12.52</v>
      </c>
      <c r="S28" s="196">
        <v>7.8</v>
      </c>
      <c r="T28" s="196">
        <v>0</v>
      </c>
      <c r="U28" s="196">
        <v>24.74</v>
      </c>
      <c r="V28" s="196">
        <v>6.1</v>
      </c>
      <c r="W28" s="196">
        <v>13.71</v>
      </c>
      <c r="X28" s="196">
        <v>43.31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74.78</v>
      </c>
      <c r="AQ28" s="196">
        <v>24.99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8.9499999999999993</v>
      </c>
      <c r="L29" s="196">
        <v>371.21</v>
      </c>
      <c r="M29" s="196">
        <v>25.69</v>
      </c>
      <c r="N29" s="196">
        <v>34.880000000000003</v>
      </c>
      <c r="O29" s="196">
        <v>0</v>
      </c>
      <c r="P29" s="196">
        <v>37.090000000000003</v>
      </c>
      <c r="Q29" s="196">
        <v>6.44</v>
      </c>
      <c r="R29" s="196">
        <v>12.52</v>
      </c>
      <c r="S29" s="196">
        <v>7.8</v>
      </c>
      <c r="T29" s="196">
        <v>0</v>
      </c>
      <c r="U29" s="196">
        <v>24.74</v>
      </c>
      <c r="V29" s="196">
        <v>6.12</v>
      </c>
      <c r="W29" s="196">
        <v>13.71</v>
      </c>
      <c r="X29" s="196">
        <v>43.31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74.78</v>
      </c>
      <c r="AQ29" s="196">
        <v>26.63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371.21</v>
      </c>
      <c r="M30" s="196">
        <v>25.69</v>
      </c>
      <c r="N30" s="196">
        <v>34.880000000000003</v>
      </c>
      <c r="O30" s="196">
        <v>0</v>
      </c>
      <c r="P30" s="196">
        <v>37.090000000000003</v>
      </c>
      <c r="Q30" s="196">
        <v>6.44</v>
      </c>
      <c r="R30" s="196">
        <v>12.52</v>
      </c>
      <c r="S30" s="196">
        <v>7.8</v>
      </c>
      <c r="T30" s="196">
        <v>0</v>
      </c>
      <c r="U30" s="196">
        <v>24.74</v>
      </c>
      <c r="V30" s="196">
        <v>6.12</v>
      </c>
      <c r="W30" s="196">
        <v>13.71</v>
      </c>
      <c r="X30" s="196">
        <v>43.31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74.78</v>
      </c>
      <c r="AQ30" s="196">
        <v>26.63</v>
      </c>
      <c r="AR30" s="196">
        <v>0.51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371.21</v>
      </c>
      <c r="M31" s="196">
        <v>25.69</v>
      </c>
      <c r="N31" s="196">
        <v>34.880000000000003</v>
      </c>
      <c r="O31" s="196">
        <v>0</v>
      </c>
      <c r="P31" s="196">
        <v>37.090000000000003</v>
      </c>
      <c r="Q31" s="196">
        <v>6.44</v>
      </c>
      <c r="R31" s="196">
        <v>12.52</v>
      </c>
      <c r="S31" s="196">
        <v>7.8</v>
      </c>
      <c r="T31" s="196">
        <v>0</v>
      </c>
      <c r="U31" s="196">
        <v>24.74</v>
      </c>
      <c r="V31" s="196">
        <v>6.12</v>
      </c>
      <c r="W31" s="196">
        <v>13.71</v>
      </c>
      <c r="X31" s="196">
        <v>43.31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74.78</v>
      </c>
      <c r="AQ31" s="196">
        <v>26.63</v>
      </c>
      <c r="AR31" s="196">
        <v>2.29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371.21</v>
      </c>
      <c r="M32" s="196">
        <v>25.69</v>
      </c>
      <c r="N32" s="196">
        <v>34.880000000000003</v>
      </c>
      <c r="O32" s="196">
        <v>0</v>
      </c>
      <c r="P32" s="196">
        <v>37.090000000000003</v>
      </c>
      <c r="Q32" s="196">
        <v>6.44</v>
      </c>
      <c r="R32" s="196">
        <v>12.52</v>
      </c>
      <c r="S32" s="196">
        <v>7.8</v>
      </c>
      <c r="T32" s="196">
        <v>0</v>
      </c>
      <c r="U32" s="196">
        <v>24.74</v>
      </c>
      <c r="V32" s="196">
        <v>6.12</v>
      </c>
      <c r="W32" s="196">
        <v>13.71</v>
      </c>
      <c r="X32" s="196">
        <v>43.31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74.78</v>
      </c>
      <c r="AQ32" s="196">
        <v>26.63</v>
      </c>
      <c r="AR32" s="196">
        <v>6.36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371.21</v>
      </c>
      <c r="M33" s="196">
        <v>25.69</v>
      </c>
      <c r="N33" s="196">
        <v>34.880000000000003</v>
      </c>
      <c r="O33" s="196">
        <v>0</v>
      </c>
      <c r="P33" s="196">
        <v>37.090000000000003</v>
      </c>
      <c r="Q33" s="196">
        <v>6.44</v>
      </c>
      <c r="R33" s="196">
        <v>12.52</v>
      </c>
      <c r="S33" s="196">
        <v>7.8</v>
      </c>
      <c r="T33" s="196">
        <v>0</v>
      </c>
      <c r="U33" s="196">
        <v>24.74</v>
      </c>
      <c r="V33" s="196">
        <v>6.12</v>
      </c>
      <c r="W33" s="196">
        <v>13.71</v>
      </c>
      <c r="X33" s="196">
        <v>43.31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74.78</v>
      </c>
      <c r="AQ33" s="196">
        <v>26.63</v>
      </c>
      <c r="AR33" s="196">
        <v>10.96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371.21</v>
      </c>
      <c r="M34" s="196">
        <v>25.69</v>
      </c>
      <c r="N34" s="196">
        <v>34.880000000000003</v>
      </c>
      <c r="O34" s="196">
        <v>0</v>
      </c>
      <c r="P34" s="196">
        <v>37.090000000000003</v>
      </c>
      <c r="Q34" s="196">
        <v>6.44</v>
      </c>
      <c r="R34" s="196">
        <v>12.52</v>
      </c>
      <c r="S34" s="196">
        <v>7.8</v>
      </c>
      <c r="T34" s="196">
        <v>0</v>
      </c>
      <c r="U34" s="196">
        <v>24.74</v>
      </c>
      <c r="V34" s="196">
        <v>6.12</v>
      </c>
      <c r="W34" s="196">
        <v>13.71</v>
      </c>
      <c r="X34" s="196">
        <v>43.31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74.78</v>
      </c>
      <c r="AQ34" s="196">
        <v>26.63</v>
      </c>
      <c r="AR34" s="196">
        <v>16.66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371.21</v>
      </c>
      <c r="M35" s="196">
        <v>25.69</v>
      </c>
      <c r="N35" s="196">
        <v>34.880000000000003</v>
      </c>
      <c r="O35" s="196">
        <v>0</v>
      </c>
      <c r="P35" s="196">
        <v>37.090000000000003</v>
      </c>
      <c r="Q35" s="196">
        <v>6.44</v>
      </c>
      <c r="R35" s="196">
        <v>12.52</v>
      </c>
      <c r="S35" s="196">
        <v>7.8</v>
      </c>
      <c r="T35" s="196">
        <v>0</v>
      </c>
      <c r="U35" s="196">
        <v>24.74</v>
      </c>
      <c r="V35" s="196">
        <v>6.12</v>
      </c>
      <c r="W35" s="196">
        <v>13.71</v>
      </c>
      <c r="X35" s="196">
        <v>43.31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74.78</v>
      </c>
      <c r="AQ35" s="196">
        <v>26.63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371.21</v>
      </c>
      <c r="M36" s="196">
        <v>25.69</v>
      </c>
      <c r="N36" s="196">
        <v>34.880000000000003</v>
      </c>
      <c r="O36" s="196">
        <v>0</v>
      </c>
      <c r="P36" s="196">
        <v>37.090000000000003</v>
      </c>
      <c r="Q36" s="196">
        <v>6.44</v>
      </c>
      <c r="R36" s="196">
        <v>12.52</v>
      </c>
      <c r="S36" s="196">
        <v>7.8</v>
      </c>
      <c r="T36" s="196">
        <v>0</v>
      </c>
      <c r="U36" s="196">
        <v>24.74</v>
      </c>
      <c r="V36" s="196">
        <v>6.12</v>
      </c>
      <c r="W36" s="196">
        <v>13.71</v>
      </c>
      <c r="X36" s="196">
        <v>43.31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74.78</v>
      </c>
      <c r="AQ36" s="196">
        <v>26.63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371.21</v>
      </c>
      <c r="M37" s="196">
        <v>25.69</v>
      </c>
      <c r="N37" s="196">
        <v>34.880000000000003</v>
      </c>
      <c r="O37" s="196">
        <v>0</v>
      </c>
      <c r="P37" s="196">
        <v>37.090000000000003</v>
      </c>
      <c r="Q37" s="196">
        <v>6.44</v>
      </c>
      <c r="R37" s="196">
        <v>12.52</v>
      </c>
      <c r="S37" s="196">
        <v>7.8</v>
      </c>
      <c r="T37" s="196">
        <v>0</v>
      </c>
      <c r="U37" s="196">
        <v>24.74</v>
      </c>
      <c r="V37" s="196">
        <v>6.12</v>
      </c>
      <c r="W37" s="196">
        <v>13.71</v>
      </c>
      <c r="X37" s="196">
        <v>43.31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74.78</v>
      </c>
      <c r="AQ37" s="196">
        <v>26.63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371.21</v>
      </c>
      <c r="M38" s="196">
        <v>25.69</v>
      </c>
      <c r="N38" s="196">
        <v>34.880000000000003</v>
      </c>
      <c r="O38" s="196">
        <v>0</v>
      </c>
      <c r="P38" s="196">
        <v>37.090000000000003</v>
      </c>
      <c r="Q38" s="196">
        <v>6.44</v>
      </c>
      <c r="R38" s="196">
        <v>12.52</v>
      </c>
      <c r="S38" s="196">
        <v>7.8</v>
      </c>
      <c r="T38" s="196">
        <v>0</v>
      </c>
      <c r="U38" s="196">
        <v>24.74</v>
      </c>
      <c r="V38" s="196">
        <v>6.12</v>
      </c>
      <c r="W38" s="196">
        <v>13.71</v>
      </c>
      <c r="X38" s="196">
        <v>43.31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74.78</v>
      </c>
      <c r="AQ38" s="196">
        <v>26.63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371.21</v>
      </c>
      <c r="M39" s="196">
        <v>25.69</v>
      </c>
      <c r="N39" s="196">
        <v>34.880000000000003</v>
      </c>
      <c r="O39" s="196">
        <v>0</v>
      </c>
      <c r="P39" s="196">
        <v>37.090000000000003</v>
      </c>
      <c r="Q39" s="196">
        <v>6.44</v>
      </c>
      <c r="R39" s="196">
        <v>12.52</v>
      </c>
      <c r="S39" s="196">
        <v>7.8</v>
      </c>
      <c r="T39" s="196">
        <v>0</v>
      </c>
      <c r="U39" s="196">
        <v>24.74</v>
      </c>
      <c r="V39" s="196">
        <v>6.12</v>
      </c>
      <c r="W39" s="196">
        <v>13.71</v>
      </c>
      <c r="X39" s="196">
        <v>43.31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74.78</v>
      </c>
      <c r="AQ39" s="196">
        <v>26.63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371.21</v>
      </c>
      <c r="M40" s="196">
        <v>25.69</v>
      </c>
      <c r="N40" s="196">
        <v>34.880000000000003</v>
      </c>
      <c r="O40" s="196">
        <v>0</v>
      </c>
      <c r="P40" s="196">
        <v>37.090000000000003</v>
      </c>
      <c r="Q40" s="196">
        <v>6.44</v>
      </c>
      <c r="R40" s="196">
        <v>12.52</v>
      </c>
      <c r="S40" s="196">
        <v>7.8</v>
      </c>
      <c r="T40" s="196">
        <v>0</v>
      </c>
      <c r="U40" s="196">
        <v>24.74</v>
      </c>
      <c r="V40" s="196">
        <v>6.12</v>
      </c>
      <c r="W40" s="196">
        <v>13.71</v>
      </c>
      <c r="X40" s="196">
        <v>43.31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74.78</v>
      </c>
      <c r="AQ40" s="196">
        <v>26.63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371.21</v>
      </c>
      <c r="M41" s="196">
        <v>25.69</v>
      </c>
      <c r="N41" s="196">
        <v>34.880000000000003</v>
      </c>
      <c r="O41" s="196">
        <v>0</v>
      </c>
      <c r="P41" s="196">
        <v>37.090000000000003</v>
      </c>
      <c r="Q41" s="196">
        <v>6.44</v>
      </c>
      <c r="R41" s="196">
        <v>12.52</v>
      </c>
      <c r="S41" s="196">
        <v>7.8</v>
      </c>
      <c r="T41" s="196">
        <v>0</v>
      </c>
      <c r="U41" s="196">
        <v>24.74</v>
      </c>
      <c r="V41" s="196">
        <v>6.12</v>
      </c>
      <c r="W41" s="196">
        <v>13.71</v>
      </c>
      <c r="X41" s="196">
        <v>43.31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74.78</v>
      </c>
      <c r="AQ41" s="196">
        <v>26.63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371.21</v>
      </c>
      <c r="M42" s="196">
        <v>25.69</v>
      </c>
      <c r="N42" s="196">
        <v>34.880000000000003</v>
      </c>
      <c r="O42" s="196">
        <v>0</v>
      </c>
      <c r="P42" s="196">
        <v>37.090000000000003</v>
      </c>
      <c r="Q42" s="196">
        <v>6.44</v>
      </c>
      <c r="R42" s="196">
        <v>12.52</v>
      </c>
      <c r="S42" s="196">
        <v>7.8</v>
      </c>
      <c r="T42" s="196">
        <v>0</v>
      </c>
      <c r="U42" s="196">
        <v>24.74</v>
      </c>
      <c r="V42" s="196">
        <v>6.12</v>
      </c>
      <c r="W42" s="196">
        <v>13.71</v>
      </c>
      <c r="X42" s="196">
        <v>43.31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74.78</v>
      </c>
      <c r="AQ42" s="196">
        <v>26.63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371.21</v>
      </c>
      <c r="M43" s="196">
        <v>25.69</v>
      </c>
      <c r="N43" s="196">
        <v>34.880000000000003</v>
      </c>
      <c r="O43" s="196">
        <v>0</v>
      </c>
      <c r="P43" s="196">
        <v>37.090000000000003</v>
      </c>
      <c r="Q43" s="196">
        <v>6.44</v>
      </c>
      <c r="R43" s="196">
        <v>12.52</v>
      </c>
      <c r="S43" s="196">
        <v>7.8</v>
      </c>
      <c r="T43" s="196">
        <v>0</v>
      </c>
      <c r="U43" s="196">
        <v>24.74</v>
      </c>
      <c r="V43" s="196">
        <v>6.12</v>
      </c>
      <c r="W43" s="196">
        <v>13.71</v>
      </c>
      <c r="X43" s="196">
        <v>43.31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74.78</v>
      </c>
      <c r="AQ43" s="196">
        <v>26.63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371.21</v>
      </c>
      <c r="M44" s="196">
        <v>25.69</v>
      </c>
      <c r="N44" s="196">
        <v>34.880000000000003</v>
      </c>
      <c r="O44" s="196">
        <v>0</v>
      </c>
      <c r="P44" s="196">
        <v>37.090000000000003</v>
      </c>
      <c r="Q44" s="196">
        <v>6.44</v>
      </c>
      <c r="R44" s="196">
        <v>12.52</v>
      </c>
      <c r="S44" s="196">
        <v>7.8</v>
      </c>
      <c r="T44" s="196">
        <v>0</v>
      </c>
      <c r="U44" s="196">
        <v>24.74</v>
      </c>
      <c r="V44" s="196">
        <v>6.12</v>
      </c>
      <c r="W44" s="196">
        <v>13.71</v>
      </c>
      <c r="X44" s="196">
        <v>43.31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74.78</v>
      </c>
      <c r="AQ44" s="196">
        <v>26.63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371.21</v>
      </c>
      <c r="M45" s="196">
        <v>25.69</v>
      </c>
      <c r="N45" s="196">
        <v>34.880000000000003</v>
      </c>
      <c r="O45" s="196">
        <v>0</v>
      </c>
      <c r="P45" s="196">
        <v>37.090000000000003</v>
      </c>
      <c r="Q45" s="196">
        <v>6.44</v>
      </c>
      <c r="R45" s="196">
        <v>12.52</v>
      </c>
      <c r="S45" s="196">
        <v>7.8</v>
      </c>
      <c r="T45" s="196">
        <v>0</v>
      </c>
      <c r="U45" s="196">
        <v>24.74</v>
      </c>
      <c r="V45" s="196">
        <v>6.12</v>
      </c>
      <c r="W45" s="196">
        <v>13.71</v>
      </c>
      <c r="X45" s="196">
        <v>43.31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74.78</v>
      </c>
      <c r="AQ45" s="196">
        <v>26.63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8.9600000000000009</v>
      </c>
      <c r="L46" s="196">
        <v>371.21</v>
      </c>
      <c r="M46" s="196">
        <v>25.69</v>
      </c>
      <c r="N46" s="196">
        <v>34.880000000000003</v>
      </c>
      <c r="O46" s="196">
        <v>0</v>
      </c>
      <c r="P46" s="196">
        <v>37.090000000000003</v>
      </c>
      <c r="Q46" s="196">
        <v>6.44</v>
      </c>
      <c r="R46" s="196">
        <v>12.52</v>
      </c>
      <c r="S46" s="196">
        <v>7.8</v>
      </c>
      <c r="T46" s="196">
        <v>0</v>
      </c>
      <c r="U46" s="196">
        <v>24.74</v>
      </c>
      <c r="V46" s="196">
        <v>6.12</v>
      </c>
      <c r="W46" s="196">
        <v>13.71</v>
      </c>
      <c r="X46" s="196">
        <v>43.31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74.78</v>
      </c>
      <c r="AQ46" s="196">
        <v>26.63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8.9600000000000009</v>
      </c>
      <c r="L47" s="196">
        <v>371.21</v>
      </c>
      <c r="M47" s="196">
        <v>25.69</v>
      </c>
      <c r="N47" s="196">
        <v>34.880000000000003</v>
      </c>
      <c r="O47" s="196">
        <v>0</v>
      </c>
      <c r="P47" s="196">
        <v>37.090000000000003</v>
      </c>
      <c r="Q47" s="196">
        <v>6.44</v>
      </c>
      <c r="R47" s="196">
        <v>12.52</v>
      </c>
      <c r="S47" s="196">
        <v>7.8</v>
      </c>
      <c r="T47" s="196">
        <v>0</v>
      </c>
      <c r="U47" s="196">
        <v>24.74</v>
      </c>
      <c r="V47" s="196">
        <v>6.12</v>
      </c>
      <c r="W47" s="196">
        <v>13.71</v>
      </c>
      <c r="X47" s="196">
        <v>43.31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74.78</v>
      </c>
      <c r="AQ47" s="196">
        <v>26.63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8.9600000000000009</v>
      </c>
      <c r="L48" s="196">
        <v>371.21</v>
      </c>
      <c r="M48" s="196">
        <v>25.69</v>
      </c>
      <c r="N48" s="196">
        <v>34.880000000000003</v>
      </c>
      <c r="O48" s="196">
        <v>0</v>
      </c>
      <c r="P48" s="196">
        <v>37.090000000000003</v>
      </c>
      <c r="Q48" s="196">
        <v>6.44</v>
      </c>
      <c r="R48" s="196">
        <v>12.52</v>
      </c>
      <c r="S48" s="196">
        <v>7.8</v>
      </c>
      <c r="T48" s="196">
        <v>0</v>
      </c>
      <c r="U48" s="196">
        <v>24.74</v>
      </c>
      <c r="V48" s="196">
        <v>6.12</v>
      </c>
      <c r="W48" s="196">
        <v>13.71</v>
      </c>
      <c r="X48" s="196">
        <v>43.31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74.78</v>
      </c>
      <c r="AQ48" s="196">
        <v>26.63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371.21</v>
      </c>
      <c r="M49" s="196">
        <v>25.69</v>
      </c>
      <c r="N49" s="196">
        <v>34.880000000000003</v>
      </c>
      <c r="O49" s="196">
        <v>0</v>
      </c>
      <c r="P49" s="196">
        <v>37.090000000000003</v>
      </c>
      <c r="Q49" s="196">
        <v>6.44</v>
      </c>
      <c r="R49" s="196">
        <v>12.52</v>
      </c>
      <c r="S49" s="196">
        <v>7.8</v>
      </c>
      <c r="T49" s="196">
        <v>0</v>
      </c>
      <c r="U49" s="196">
        <v>24.74</v>
      </c>
      <c r="V49" s="196">
        <v>6.12</v>
      </c>
      <c r="W49" s="196">
        <v>13.71</v>
      </c>
      <c r="X49" s="196">
        <v>43.31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74.78</v>
      </c>
      <c r="AQ49" s="196">
        <v>26.63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371.21</v>
      </c>
      <c r="M50" s="196">
        <v>25.69</v>
      </c>
      <c r="N50" s="196">
        <v>34.880000000000003</v>
      </c>
      <c r="O50" s="196">
        <v>0</v>
      </c>
      <c r="P50" s="196">
        <v>37.090000000000003</v>
      </c>
      <c r="Q50" s="196">
        <v>6.44</v>
      </c>
      <c r="R50" s="196">
        <v>12.52</v>
      </c>
      <c r="S50" s="196">
        <v>7.8</v>
      </c>
      <c r="T50" s="196">
        <v>0</v>
      </c>
      <c r="U50" s="196">
        <v>24.74</v>
      </c>
      <c r="V50" s="196">
        <v>6.12</v>
      </c>
      <c r="W50" s="196">
        <v>13.71</v>
      </c>
      <c r="X50" s="196">
        <v>43.31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74.78</v>
      </c>
      <c r="AQ50" s="196">
        <v>26.63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371.21</v>
      </c>
      <c r="M51" s="196">
        <v>25.69</v>
      </c>
      <c r="N51" s="196">
        <v>34.880000000000003</v>
      </c>
      <c r="O51" s="196">
        <v>0</v>
      </c>
      <c r="P51" s="196">
        <v>37.090000000000003</v>
      </c>
      <c r="Q51" s="196">
        <v>6.44</v>
      </c>
      <c r="R51" s="196">
        <v>12.52</v>
      </c>
      <c r="S51" s="196">
        <v>7.8</v>
      </c>
      <c r="T51" s="196">
        <v>0</v>
      </c>
      <c r="U51" s="196">
        <v>24.74</v>
      </c>
      <c r="V51" s="196">
        <v>6.12</v>
      </c>
      <c r="W51" s="196">
        <v>13.71</v>
      </c>
      <c r="X51" s="196">
        <v>43.31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74.78</v>
      </c>
      <c r="AQ51" s="196">
        <v>26.63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371.21</v>
      </c>
      <c r="M52" s="196">
        <v>25.69</v>
      </c>
      <c r="N52" s="196">
        <v>34.880000000000003</v>
      </c>
      <c r="O52" s="196">
        <v>0</v>
      </c>
      <c r="P52" s="196">
        <v>37.090000000000003</v>
      </c>
      <c r="Q52" s="196">
        <v>6.44</v>
      </c>
      <c r="R52" s="196">
        <v>12.52</v>
      </c>
      <c r="S52" s="196">
        <v>7.8</v>
      </c>
      <c r="T52" s="196">
        <v>0</v>
      </c>
      <c r="U52" s="196">
        <v>24.74</v>
      </c>
      <c r="V52" s="196">
        <v>6.12</v>
      </c>
      <c r="W52" s="196">
        <v>13.71</v>
      </c>
      <c r="X52" s="196">
        <v>43.31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74.78</v>
      </c>
      <c r="AQ52" s="196">
        <v>26.63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8.9600000000000009</v>
      </c>
      <c r="L53" s="196">
        <v>369.61</v>
      </c>
      <c r="M53" s="196">
        <v>25.69</v>
      </c>
      <c r="N53" s="196">
        <v>34.880000000000003</v>
      </c>
      <c r="O53" s="196">
        <v>0</v>
      </c>
      <c r="P53" s="196">
        <v>37.090000000000003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24.74</v>
      </c>
      <c r="V53" s="196">
        <v>6.12</v>
      </c>
      <c r="W53" s="196">
        <v>13.71</v>
      </c>
      <c r="X53" s="196">
        <v>43.31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74.78</v>
      </c>
      <c r="AQ53" s="196">
        <v>26.63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8.9600000000000009</v>
      </c>
      <c r="L54" s="196">
        <v>369.61</v>
      </c>
      <c r="M54" s="196">
        <v>25.69</v>
      </c>
      <c r="N54" s="196">
        <v>34.880000000000003</v>
      </c>
      <c r="O54" s="196">
        <v>0</v>
      </c>
      <c r="P54" s="196">
        <v>37.090000000000003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24.74</v>
      </c>
      <c r="V54" s="196">
        <v>6.12</v>
      </c>
      <c r="W54" s="196">
        <v>13.71</v>
      </c>
      <c r="X54" s="196">
        <v>43.31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74.78</v>
      </c>
      <c r="AQ54" s="196">
        <v>26.63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4.93</v>
      </c>
      <c r="L55" s="196">
        <v>335.37</v>
      </c>
      <c r="M55" s="196">
        <v>25.69</v>
      </c>
      <c r="N55" s="196">
        <v>34.880000000000003</v>
      </c>
      <c r="O55" s="196">
        <v>0</v>
      </c>
      <c r="P55" s="196">
        <v>37.090000000000003</v>
      </c>
      <c r="Q55" s="196">
        <v>4.9000000000000004</v>
      </c>
      <c r="R55" s="196">
        <v>12.52</v>
      </c>
      <c r="S55" s="196">
        <v>5.36</v>
      </c>
      <c r="T55" s="196">
        <v>0</v>
      </c>
      <c r="U55" s="196">
        <v>24.74</v>
      </c>
      <c r="V55" s="196">
        <v>6.12</v>
      </c>
      <c r="W55" s="196">
        <v>13.71</v>
      </c>
      <c r="X55" s="196">
        <v>43.31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-0.87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74.78</v>
      </c>
      <c r="AQ55" s="196">
        <v>26.63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4.93</v>
      </c>
      <c r="L56" s="196">
        <v>288.76</v>
      </c>
      <c r="M56" s="196">
        <v>25.69</v>
      </c>
      <c r="N56" s="196">
        <v>34.880000000000003</v>
      </c>
      <c r="O56" s="196">
        <v>0</v>
      </c>
      <c r="P56" s="196">
        <v>37.090000000000003</v>
      </c>
      <c r="Q56" s="196">
        <v>6.44</v>
      </c>
      <c r="R56" s="196">
        <v>12.52</v>
      </c>
      <c r="S56" s="196">
        <v>7.79</v>
      </c>
      <c r="T56" s="196">
        <v>0</v>
      </c>
      <c r="U56" s="196">
        <v>24.74</v>
      </c>
      <c r="V56" s="196">
        <v>6.12</v>
      </c>
      <c r="W56" s="196">
        <v>13.71</v>
      </c>
      <c r="X56" s="196">
        <v>43.31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-0.87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74.78</v>
      </c>
      <c r="AQ56" s="196">
        <v>26.63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5.01</v>
      </c>
      <c r="L57" s="196">
        <v>327.26</v>
      </c>
      <c r="M57" s="196">
        <v>25.69</v>
      </c>
      <c r="N57" s="196">
        <v>34.880000000000003</v>
      </c>
      <c r="O57" s="196">
        <v>0</v>
      </c>
      <c r="P57" s="196">
        <v>37.090000000000003</v>
      </c>
      <c r="Q57" s="196">
        <v>3.54</v>
      </c>
      <c r="R57" s="196">
        <v>12.52</v>
      </c>
      <c r="S57" s="196">
        <v>4.33</v>
      </c>
      <c r="T57" s="196">
        <v>0</v>
      </c>
      <c r="U57" s="196">
        <v>24.74</v>
      </c>
      <c r="V57" s="196">
        <v>6.12</v>
      </c>
      <c r="W57" s="196">
        <v>13.71</v>
      </c>
      <c r="X57" s="196">
        <v>44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-0.87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74.78</v>
      </c>
      <c r="AQ57" s="196">
        <v>26.63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5.01</v>
      </c>
      <c r="L58" s="196">
        <v>353.17</v>
      </c>
      <c r="M58" s="196">
        <v>25.69</v>
      </c>
      <c r="N58" s="196">
        <v>34.880000000000003</v>
      </c>
      <c r="O58" s="196">
        <v>0</v>
      </c>
      <c r="P58" s="196">
        <v>37.090000000000003</v>
      </c>
      <c r="Q58" s="196">
        <v>5.96</v>
      </c>
      <c r="R58" s="196">
        <v>12.52</v>
      </c>
      <c r="S58" s="196">
        <v>6.6</v>
      </c>
      <c r="T58" s="196">
        <v>0</v>
      </c>
      <c r="U58" s="196">
        <v>24.74</v>
      </c>
      <c r="V58" s="196">
        <v>6.12</v>
      </c>
      <c r="W58" s="196">
        <v>13.71</v>
      </c>
      <c r="X58" s="196">
        <v>43.31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-0.87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74.78</v>
      </c>
      <c r="AQ58" s="196">
        <v>26.63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6.03</v>
      </c>
      <c r="L59" s="196">
        <v>371.21</v>
      </c>
      <c r="M59" s="196">
        <v>25.69</v>
      </c>
      <c r="N59" s="196">
        <v>34.880000000000003</v>
      </c>
      <c r="O59" s="196">
        <v>0</v>
      </c>
      <c r="P59" s="196">
        <v>37.090000000000003</v>
      </c>
      <c r="Q59" s="196">
        <v>6.44</v>
      </c>
      <c r="R59" s="196">
        <v>12.52</v>
      </c>
      <c r="S59" s="196">
        <v>7.38</v>
      </c>
      <c r="T59" s="196">
        <v>0</v>
      </c>
      <c r="U59" s="196">
        <v>24.05</v>
      </c>
      <c r="V59" s="196">
        <v>6.12</v>
      </c>
      <c r="W59" s="196">
        <v>13.71</v>
      </c>
      <c r="X59" s="196">
        <v>43.31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-0.87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74.78</v>
      </c>
      <c r="AQ59" s="196">
        <v>26.63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4.93</v>
      </c>
      <c r="L60" s="196">
        <v>371.21</v>
      </c>
      <c r="M60" s="196">
        <v>25.69</v>
      </c>
      <c r="N60" s="196">
        <v>34.880000000000003</v>
      </c>
      <c r="O60" s="196">
        <v>0</v>
      </c>
      <c r="P60" s="196">
        <v>37.090000000000003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23.41</v>
      </c>
      <c r="V60" s="196">
        <v>6.12</v>
      </c>
      <c r="W60" s="196">
        <v>13.71</v>
      </c>
      <c r="X60" s="196">
        <v>43.31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-0.87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74.78</v>
      </c>
      <c r="AQ60" s="196">
        <v>26.63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4.93</v>
      </c>
      <c r="L61" s="196">
        <v>317.63</v>
      </c>
      <c r="M61" s="196">
        <v>25.69</v>
      </c>
      <c r="N61" s="196">
        <v>34.880000000000003</v>
      </c>
      <c r="O61" s="196">
        <v>0</v>
      </c>
      <c r="P61" s="196">
        <v>37.090000000000003</v>
      </c>
      <c r="Q61" s="196">
        <v>6.44</v>
      </c>
      <c r="R61" s="196">
        <v>12.52</v>
      </c>
      <c r="S61" s="196">
        <v>7.79</v>
      </c>
      <c r="T61" s="196">
        <v>0</v>
      </c>
      <c r="U61" s="196">
        <v>23.41</v>
      </c>
      <c r="V61" s="196">
        <v>6.12</v>
      </c>
      <c r="W61" s="196">
        <v>13.71</v>
      </c>
      <c r="X61" s="196">
        <v>43.31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-0.87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74.78</v>
      </c>
      <c r="AQ61" s="196">
        <v>26.63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4.93</v>
      </c>
      <c r="L62" s="196">
        <v>317.63</v>
      </c>
      <c r="M62" s="196">
        <v>25.69</v>
      </c>
      <c r="N62" s="196">
        <v>34.880000000000003</v>
      </c>
      <c r="O62" s="196">
        <v>0</v>
      </c>
      <c r="P62" s="196">
        <v>37.090000000000003</v>
      </c>
      <c r="Q62" s="196">
        <v>6.44</v>
      </c>
      <c r="R62" s="196">
        <v>12.52</v>
      </c>
      <c r="S62" s="196">
        <v>7.79</v>
      </c>
      <c r="T62" s="196">
        <v>0</v>
      </c>
      <c r="U62" s="196">
        <v>23.41</v>
      </c>
      <c r="V62" s="196">
        <v>6.12</v>
      </c>
      <c r="W62" s="196">
        <v>13.71</v>
      </c>
      <c r="X62" s="196">
        <v>43.31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-0.87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74.78</v>
      </c>
      <c r="AQ62" s="196">
        <v>26.63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4.93</v>
      </c>
      <c r="L63" s="196">
        <v>317.63</v>
      </c>
      <c r="M63" s="196">
        <v>25.69</v>
      </c>
      <c r="N63" s="196">
        <v>34.880000000000003</v>
      </c>
      <c r="O63" s="196">
        <v>0</v>
      </c>
      <c r="P63" s="196">
        <v>37.090000000000003</v>
      </c>
      <c r="Q63" s="196">
        <v>6.44</v>
      </c>
      <c r="R63" s="196">
        <v>12.52</v>
      </c>
      <c r="S63" s="196">
        <v>7.79</v>
      </c>
      <c r="T63" s="196">
        <v>0</v>
      </c>
      <c r="U63" s="196">
        <v>23.41</v>
      </c>
      <c r="V63" s="196">
        <v>6.12</v>
      </c>
      <c r="W63" s="196">
        <v>13.71</v>
      </c>
      <c r="X63" s="196">
        <v>43.31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-0.87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74.78</v>
      </c>
      <c r="AQ63" s="196">
        <v>26.63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4.93</v>
      </c>
      <c r="L64" s="196">
        <v>317.63</v>
      </c>
      <c r="M64" s="196">
        <v>25.69</v>
      </c>
      <c r="N64" s="196">
        <v>34.880000000000003</v>
      </c>
      <c r="O64" s="196">
        <v>0</v>
      </c>
      <c r="P64" s="196">
        <v>37.090000000000003</v>
      </c>
      <c r="Q64" s="196">
        <v>6.44</v>
      </c>
      <c r="R64" s="196">
        <v>12.52</v>
      </c>
      <c r="S64" s="196">
        <v>7.79</v>
      </c>
      <c r="T64" s="196">
        <v>0</v>
      </c>
      <c r="U64" s="196">
        <v>23.41</v>
      </c>
      <c r="V64" s="196">
        <v>6.12</v>
      </c>
      <c r="W64" s="196">
        <v>13.71</v>
      </c>
      <c r="X64" s="196">
        <v>43.31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-0.87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74.78</v>
      </c>
      <c r="AQ64" s="196">
        <v>26.63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4.93</v>
      </c>
      <c r="L65" s="196">
        <v>317.63</v>
      </c>
      <c r="M65" s="196">
        <v>25.69</v>
      </c>
      <c r="N65" s="196">
        <v>34.880000000000003</v>
      </c>
      <c r="O65" s="196">
        <v>0</v>
      </c>
      <c r="P65" s="196">
        <v>37.090000000000003</v>
      </c>
      <c r="Q65" s="196">
        <v>6.44</v>
      </c>
      <c r="R65" s="196">
        <v>12.52</v>
      </c>
      <c r="S65" s="196">
        <v>7.79</v>
      </c>
      <c r="T65" s="196">
        <v>0</v>
      </c>
      <c r="U65" s="196">
        <v>23.41</v>
      </c>
      <c r="V65" s="196">
        <v>6.12</v>
      </c>
      <c r="W65" s="196">
        <v>13.71</v>
      </c>
      <c r="X65" s="196">
        <v>43.31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-0.87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74.78</v>
      </c>
      <c r="AQ65" s="196">
        <v>26.63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4.93</v>
      </c>
      <c r="L66" s="196">
        <v>317.63</v>
      </c>
      <c r="M66" s="196">
        <v>25.69</v>
      </c>
      <c r="N66" s="196">
        <v>34.880000000000003</v>
      </c>
      <c r="O66" s="196">
        <v>0</v>
      </c>
      <c r="P66" s="196">
        <v>37.090000000000003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23.41</v>
      </c>
      <c r="V66" s="196">
        <v>6.12</v>
      </c>
      <c r="W66" s="196">
        <v>13.71</v>
      </c>
      <c r="X66" s="196">
        <v>43.31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-0.87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74.78</v>
      </c>
      <c r="AQ66" s="196">
        <v>26.63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4.93</v>
      </c>
      <c r="L67" s="196">
        <v>317.63</v>
      </c>
      <c r="M67" s="196">
        <v>25.69</v>
      </c>
      <c r="N67" s="196">
        <v>34.880000000000003</v>
      </c>
      <c r="O67" s="196">
        <v>0</v>
      </c>
      <c r="P67" s="196">
        <v>37.090000000000003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23.41</v>
      </c>
      <c r="V67" s="196">
        <v>6.12</v>
      </c>
      <c r="W67" s="196">
        <v>13.71</v>
      </c>
      <c r="X67" s="196">
        <v>43.31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-0.87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74.78</v>
      </c>
      <c r="AQ67" s="196">
        <v>26.63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8.9600000000000009</v>
      </c>
      <c r="L68" s="196">
        <v>371.21</v>
      </c>
      <c r="M68" s="196">
        <v>25.69</v>
      </c>
      <c r="N68" s="196">
        <v>34.880000000000003</v>
      </c>
      <c r="O68" s="196">
        <v>0</v>
      </c>
      <c r="P68" s="196">
        <v>37.090000000000003</v>
      </c>
      <c r="Q68" s="196">
        <v>6.44</v>
      </c>
      <c r="R68" s="196">
        <v>11.93</v>
      </c>
      <c r="S68" s="196">
        <v>7.79</v>
      </c>
      <c r="T68" s="196">
        <v>0</v>
      </c>
      <c r="U68" s="196">
        <v>23.41</v>
      </c>
      <c r="V68" s="196">
        <v>6.12</v>
      </c>
      <c r="W68" s="196">
        <v>13.71</v>
      </c>
      <c r="X68" s="196">
        <v>43.31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-0.87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74.78</v>
      </c>
      <c r="AQ68" s="196">
        <v>26.63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371.21</v>
      </c>
      <c r="M69" s="196">
        <v>25.69</v>
      </c>
      <c r="N69" s="196">
        <v>34.880000000000003</v>
      </c>
      <c r="O69" s="196">
        <v>0</v>
      </c>
      <c r="P69" s="196">
        <v>37.090000000000003</v>
      </c>
      <c r="Q69" s="196">
        <v>6.44</v>
      </c>
      <c r="R69" s="196">
        <v>12.52</v>
      </c>
      <c r="S69" s="196">
        <v>7.63</v>
      </c>
      <c r="T69" s="196">
        <v>0</v>
      </c>
      <c r="U69" s="196">
        <v>20.39</v>
      </c>
      <c r="V69" s="196">
        <v>6.12</v>
      </c>
      <c r="W69" s="196">
        <v>13.71</v>
      </c>
      <c r="X69" s="196">
        <v>43.31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-0.87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74.78</v>
      </c>
      <c r="AQ69" s="196">
        <v>22.45</v>
      </c>
      <c r="AR69" s="196">
        <v>14.22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371.21</v>
      </c>
      <c r="M70" s="196">
        <v>25.69</v>
      </c>
      <c r="N70" s="196">
        <v>34.880000000000003</v>
      </c>
      <c r="O70" s="196">
        <v>0</v>
      </c>
      <c r="P70" s="196">
        <v>37.090000000000003</v>
      </c>
      <c r="Q70" s="196">
        <v>6.44</v>
      </c>
      <c r="R70" s="196">
        <v>12.52</v>
      </c>
      <c r="S70" s="196">
        <v>7.8</v>
      </c>
      <c r="T70" s="196">
        <v>0</v>
      </c>
      <c r="U70" s="196">
        <v>20.39</v>
      </c>
      <c r="V70" s="196">
        <v>6.12</v>
      </c>
      <c r="W70" s="196">
        <v>13.71</v>
      </c>
      <c r="X70" s="196">
        <v>43.31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-0.87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74.78</v>
      </c>
      <c r="AQ70" s="196">
        <v>22.45</v>
      </c>
      <c r="AR70" s="196">
        <v>6.87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371.21</v>
      </c>
      <c r="M71" s="196">
        <v>25.69</v>
      </c>
      <c r="N71" s="196">
        <v>34.880000000000003</v>
      </c>
      <c r="O71" s="196">
        <v>0</v>
      </c>
      <c r="P71" s="196">
        <v>37.090000000000003</v>
      </c>
      <c r="Q71" s="196">
        <v>6.44</v>
      </c>
      <c r="R71" s="196">
        <v>12.52</v>
      </c>
      <c r="S71" s="196">
        <v>7.8</v>
      </c>
      <c r="T71" s="196">
        <v>0</v>
      </c>
      <c r="U71" s="196">
        <v>20.39</v>
      </c>
      <c r="V71" s="196">
        <v>6.12</v>
      </c>
      <c r="W71" s="196">
        <v>13.71</v>
      </c>
      <c r="X71" s="196">
        <v>43.31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-0.87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74.78</v>
      </c>
      <c r="AQ71" s="196">
        <v>22.45</v>
      </c>
      <c r="AR71" s="196">
        <v>3.56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371.21</v>
      </c>
      <c r="M72" s="196">
        <v>25.69</v>
      </c>
      <c r="N72" s="196">
        <v>34.880000000000003</v>
      </c>
      <c r="O72" s="196">
        <v>0</v>
      </c>
      <c r="P72" s="196">
        <v>37.090000000000003</v>
      </c>
      <c r="Q72" s="196">
        <v>6.44</v>
      </c>
      <c r="R72" s="196">
        <v>12.52</v>
      </c>
      <c r="S72" s="196">
        <v>7.8</v>
      </c>
      <c r="T72" s="196">
        <v>0</v>
      </c>
      <c r="U72" s="196">
        <v>20.39</v>
      </c>
      <c r="V72" s="196">
        <v>6.12</v>
      </c>
      <c r="W72" s="196">
        <v>13.71</v>
      </c>
      <c r="X72" s="196">
        <v>43.31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-0.87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74.78</v>
      </c>
      <c r="AQ72" s="196">
        <v>22.45</v>
      </c>
      <c r="AR72" s="196">
        <v>0.51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371.21</v>
      </c>
      <c r="M73" s="196">
        <v>25.69</v>
      </c>
      <c r="N73" s="196">
        <v>34.880000000000003</v>
      </c>
      <c r="O73" s="196">
        <v>0</v>
      </c>
      <c r="P73" s="196">
        <v>37.090000000000003</v>
      </c>
      <c r="Q73" s="196">
        <v>6.44</v>
      </c>
      <c r="R73" s="196">
        <v>12.52</v>
      </c>
      <c r="S73" s="196">
        <v>7.8</v>
      </c>
      <c r="T73" s="196">
        <v>0</v>
      </c>
      <c r="U73" s="196">
        <v>20.39</v>
      </c>
      <c r="V73" s="196">
        <v>6.12</v>
      </c>
      <c r="W73" s="196">
        <v>13.71</v>
      </c>
      <c r="X73" s="196">
        <v>43.31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-0.87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74.78</v>
      </c>
      <c r="AQ73" s="196">
        <v>22.45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371.21</v>
      </c>
      <c r="M74" s="196">
        <v>25.69</v>
      </c>
      <c r="N74" s="196">
        <v>34.880000000000003</v>
      </c>
      <c r="O74" s="196">
        <v>0</v>
      </c>
      <c r="P74" s="196">
        <v>37.090000000000003</v>
      </c>
      <c r="Q74" s="196">
        <v>6.44</v>
      </c>
      <c r="R74" s="196">
        <v>12.52</v>
      </c>
      <c r="S74" s="196">
        <v>7.8</v>
      </c>
      <c r="T74" s="196">
        <v>0</v>
      </c>
      <c r="U74" s="196">
        <v>20.39</v>
      </c>
      <c r="V74" s="196">
        <v>6.12</v>
      </c>
      <c r="W74" s="196">
        <v>13.71</v>
      </c>
      <c r="X74" s="196">
        <v>43.31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-0.87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74.78</v>
      </c>
      <c r="AQ74" s="196">
        <v>22.45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371.21</v>
      </c>
      <c r="M75" s="196">
        <v>25.69</v>
      </c>
      <c r="N75" s="196">
        <v>34.880000000000003</v>
      </c>
      <c r="O75" s="196">
        <v>0</v>
      </c>
      <c r="P75" s="196">
        <v>37.090000000000003</v>
      </c>
      <c r="Q75" s="196">
        <v>6.44</v>
      </c>
      <c r="R75" s="196">
        <v>12.52</v>
      </c>
      <c r="S75" s="196">
        <v>7.8</v>
      </c>
      <c r="T75" s="196">
        <v>0</v>
      </c>
      <c r="U75" s="196">
        <v>20.39</v>
      </c>
      <c r="V75" s="196">
        <v>6.12</v>
      </c>
      <c r="W75" s="196">
        <v>13.71</v>
      </c>
      <c r="X75" s="196">
        <v>43.31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-0.87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74.78</v>
      </c>
      <c r="AQ75" s="196">
        <v>22.45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371.21</v>
      </c>
      <c r="M76" s="196">
        <v>25.69</v>
      </c>
      <c r="N76" s="196">
        <v>34.880000000000003</v>
      </c>
      <c r="O76" s="196">
        <v>0</v>
      </c>
      <c r="P76" s="196">
        <v>37.090000000000003</v>
      </c>
      <c r="Q76" s="196">
        <v>6.44</v>
      </c>
      <c r="R76" s="196">
        <v>12.52</v>
      </c>
      <c r="S76" s="196">
        <v>7.8</v>
      </c>
      <c r="T76" s="196">
        <v>0</v>
      </c>
      <c r="U76" s="196">
        <v>20.39</v>
      </c>
      <c r="V76" s="196">
        <v>6.12</v>
      </c>
      <c r="W76" s="196">
        <v>13.71</v>
      </c>
      <c r="X76" s="196">
        <v>43.31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-0.87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74.78</v>
      </c>
      <c r="AQ76" s="196">
        <v>22.45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371.21</v>
      </c>
      <c r="M77" s="196">
        <v>25.69</v>
      </c>
      <c r="N77" s="196">
        <v>34.880000000000003</v>
      </c>
      <c r="O77" s="196">
        <v>0</v>
      </c>
      <c r="P77" s="196">
        <v>37.090000000000003</v>
      </c>
      <c r="Q77" s="196">
        <v>6.44</v>
      </c>
      <c r="R77" s="196">
        <v>12.52</v>
      </c>
      <c r="S77" s="196">
        <v>7.8</v>
      </c>
      <c r="T77" s="196">
        <v>0</v>
      </c>
      <c r="U77" s="196">
        <v>20.39</v>
      </c>
      <c r="V77" s="196">
        <v>6.12</v>
      </c>
      <c r="W77" s="196">
        <v>13.71</v>
      </c>
      <c r="X77" s="196">
        <v>43.31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-0.87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74.78</v>
      </c>
      <c r="AQ77" s="196">
        <v>22.45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371.21</v>
      </c>
      <c r="M78" s="196">
        <v>25.69</v>
      </c>
      <c r="N78" s="196">
        <v>34.880000000000003</v>
      </c>
      <c r="O78" s="196">
        <v>0</v>
      </c>
      <c r="P78" s="196">
        <v>37.090000000000003</v>
      </c>
      <c r="Q78" s="196">
        <v>6.44</v>
      </c>
      <c r="R78" s="196">
        <v>12.52</v>
      </c>
      <c r="S78" s="196">
        <v>7.8</v>
      </c>
      <c r="T78" s="196">
        <v>0</v>
      </c>
      <c r="U78" s="196">
        <v>20.39</v>
      </c>
      <c r="V78" s="196">
        <v>6.12</v>
      </c>
      <c r="W78" s="196">
        <v>13.71</v>
      </c>
      <c r="X78" s="196">
        <v>43.31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-0.87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74.78</v>
      </c>
      <c r="AQ78" s="196">
        <v>22.45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371.21</v>
      </c>
      <c r="M79" s="196">
        <v>25.69</v>
      </c>
      <c r="N79" s="196">
        <v>34.880000000000003</v>
      </c>
      <c r="O79" s="196">
        <v>0</v>
      </c>
      <c r="P79" s="196">
        <v>37.090000000000003</v>
      </c>
      <c r="Q79" s="196">
        <v>6.44</v>
      </c>
      <c r="R79" s="196">
        <v>12.52</v>
      </c>
      <c r="S79" s="196">
        <v>7.8</v>
      </c>
      <c r="T79" s="196">
        <v>0</v>
      </c>
      <c r="U79" s="196">
        <v>21.33</v>
      </c>
      <c r="V79" s="196">
        <v>6.12</v>
      </c>
      <c r="W79" s="196">
        <v>13.71</v>
      </c>
      <c r="X79" s="196">
        <v>43.31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-0.87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74.78</v>
      </c>
      <c r="AQ79" s="196">
        <v>22.45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371.21</v>
      </c>
      <c r="M80" s="196">
        <v>25.69</v>
      </c>
      <c r="N80" s="196">
        <v>34.880000000000003</v>
      </c>
      <c r="O80" s="196">
        <v>0</v>
      </c>
      <c r="P80" s="196">
        <v>37.090000000000003</v>
      </c>
      <c r="Q80" s="196">
        <v>6.44</v>
      </c>
      <c r="R80" s="196">
        <v>12.52</v>
      </c>
      <c r="S80" s="196">
        <v>7.8</v>
      </c>
      <c r="T80" s="196">
        <v>0</v>
      </c>
      <c r="U80" s="196">
        <v>22.39</v>
      </c>
      <c r="V80" s="196">
        <v>6.12</v>
      </c>
      <c r="W80" s="196">
        <v>13.71</v>
      </c>
      <c r="X80" s="196">
        <v>43.31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-0.87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74.78</v>
      </c>
      <c r="AQ80" s="196">
        <v>22.45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371.21</v>
      </c>
      <c r="M81" s="196">
        <v>25.69</v>
      </c>
      <c r="N81" s="196">
        <v>34.880000000000003</v>
      </c>
      <c r="O81" s="196">
        <v>0</v>
      </c>
      <c r="P81" s="196">
        <v>37.090000000000003</v>
      </c>
      <c r="Q81" s="196">
        <v>6.44</v>
      </c>
      <c r="R81" s="196">
        <v>12.52</v>
      </c>
      <c r="S81" s="196">
        <v>7.8</v>
      </c>
      <c r="T81" s="196">
        <v>0</v>
      </c>
      <c r="U81" s="196">
        <v>20.39</v>
      </c>
      <c r="V81" s="196">
        <v>6.12</v>
      </c>
      <c r="W81" s="196">
        <v>13.71</v>
      </c>
      <c r="X81" s="196">
        <v>43.31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-0.87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74.78</v>
      </c>
      <c r="AQ81" s="196">
        <v>22.45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371.21</v>
      </c>
      <c r="M82" s="196">
        <v>25.69</v>
      </c>
      <c r="N82" s="196">
        <v>34.880000000000003</v>
      </c>
      <c r="O82" s="196">
        <v>0</v>
      </c>
      <c r="P82" s="196">
        <v>37.090000000000003</v>
      </c>
      <c r="Q82" s="196">
        <v>6.44</v>
      </c>
      <c r="R82" s="196">
        <v>12.52</v>
      </c>
      <c r="S82" s="196">
        <v>7.8</v>
      </c>
      <c r="T82" s="196">
        <v>0</v>
      </c>
      <c r="U82" s="196">
        <v>20.39</v>
      </c>
      <c r="V82" s="196">
        <v>6.12</v>
      </c>
      <c r="W82" s="196">
        <v>13.71</v>
      </c>
      <c r="X82" s="196">
        <v>43.31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-0.87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74.78</v>
      </c>
      <c r="AQ82" s="196">
        <v>22.45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371.21</v>
      </c>
      <c r="M83" s="196">
        <v>25.69</v>
      </c>
      <c r="N83" s="196">
        <v>34.880000000000003</v>
      </c>
      <c r="O83" s="196">
        <v>0</v>
      </c>
      <c r="P83" s="196">
        <v>37.090000000000003</v>
      </c>
      <c r="Q83" s="196">
        <v>6.44</v>
      </c>
      <c r="R83" s="196">
        <v>12.52</v>
      </c>
      <c r="S83" s="196">
        <v>7.8</v>
      </c>
      <c r="T83" s="196">
        <v>0</v>
      </c>
      <c r="U83" s="196">
        <v>20.39</v>
      </c>
      <c r="V83" s="196">
        <v>6.12</v>
      </c>
      <c r="W83" s="196">
        <v>13.71</v>
      </c>
      <c r="X83" s="196">
        <v>43.31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-0.87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74.78</v>
      </c>
      <c r="AQ83" s="196">
        <v>22.45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371.21</v>
      </c>
      <c r="M84" s="196">
        <v>25.69</v>
      </c>
      <c r="N84" s="196">
        <v>34.880000000000003</v>
      </c>
      <c r="O84" s="196">
        <v>0</v>
      </c>
      <c r="P84" s="196">
        <v>37.090000000000003</v>
      </c>
      <c r="Q84" s="196">
        <v>6.44</v>
      </c>
      <c r="R84" s="196">
        <v>12.52</v>
      </c>
      <c r="S84" s="196">
        <v>7.8</v>
      </c>
      <c r="T84" s="196">
        <v>0</v>
      </c>
      <c r="U84" s="196">
        <v>20.39</v>
      </c>
      <c r="V84" s="196">
        <v>6.12</v>
      </c>
      <c r="W84" s="196">
        <v>13.71</v>
      </c>
      <c r="X84" s="196">
        <v>43.31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-0.87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74.78</v>
      </c>
      <c r="AQ84" s="196">
        <v>22.45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371.21</v>
      </c>
      <c r="M85" s="196">
        <v>25.69</v>
      </c>
      <c r="N85" s="196">
        <v>34.880000000000003</v>
      </c>
      <c r="O85" s="196">
        <v>0</v>
      </c>
      <c r="P85" s="196">
        <v>37.090000000000003</v>
      </c>
      <c r="Q85" s="196">
        <v>6.44</v>
      </c>
      <c r="R85" s="196">
        <v>12.52</v>
      </c>
      <c r="S85" s="196">
        <v>7.8</v>
      </c>
      <c r="T85" s="196">
        <v>0</v>
      </c>
      <c r="U85" s="196">
        <v>20.39</v>
      </c>
      <c r="V85" s="196">
        <v>6.12</v>
      </c>
      <c r="W85" s="196">
        <v>13.71</v>
      </c>
      <c r="X85" s="196">
        <v>43.31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-0.87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74.78</v>
      </c>
      <c r="AQ85" s="196">
        <v>22.45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371.21</v>
      </c>
      <c r="M86" s="196">
        <v>25.69</v>
      </c>
      <c r="N86" s="196">
        <v>34.880000000000003</v>
      </c>
      <c r="O86" s="196">
        <v>0</v>
      </c>
      <c r="P86" s="196">
        <v>37.090000000000003</v>
      </c>
      <c r="Q86" s="196">
        <v>6.44</v>
      </c>
      <c r="R86" s="196">
        <v>12.52</v>
      </c>
      <c r="S86" s="196">
        <v>7.8</v>
      </c>
      <c r="T86" s="196">
        <v>0</v>
      </c>
      <c r="U86" s="196">
        <v>20.39</v>
      </c>
      <c r="V86" s="196">
        <v>6.12</v>
      </c>
      <c r="W86" s="196">
        <v>13.71</v>
      </c>
      <c r="X86" s="196">
        <v>43.31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-0.87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74.78</v>
      </c>
      <c r="AQ86" s="196">
        <v>22.45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8.9600000000000009</v>
      </c>
      <c r="L87" s="196">
        <v>371.21</v>
      </c>
      <c r="M87" s="196">
        <v>25.69</v>
      </c>
      <c r="N87" s="196">
        <v>34.880000000000003</v>
      </c>
      <c r="O87" s="196">
        <v>0</v>
      </c>
      <c r="P87" s="196">
        <v>37.090000000000003</v>
      </c>
      <c r="Q87" s="196">
        <v>6.44</v>
      </c>
      <c r="R87" s="196">
        <v>12.52</v>
      </c>
      <c r="S87" s="196">
        <v>7.8</v>
      </c>
      <c r="T87" s="196">
        <v>0</v>
      </c>
      <c r="U87" s="196">
        <v>21.88</v>
      </c>
      <c r="V87" s="196">
        <v>6.12</v>
      </c>
      <c r="W87" s="196">
        <v>13.71</v>
      </c>
      <c r="X87" s="196">
        <v>43.31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-0.87</v>
      </c>
      <c r="AJ87" s="196">
        <v>6.53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74.78</v>
      </c>
      <c r="AQ87" s="196">
        <v>22.45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8.9600000000000009</v>
      </c>
      <c r="L88" s="196">
        <v>371.21</v>
      </c>
      <c r="M88" s="196">
        <v>25.69</v>
      </c>
      <c r="N88" s="196">
        <v>34.880000000000003</v>
      </c>
      <c r="O88" s="196">
        <v>0</v>
      </c>
      <c r="P88" s="196">
        <v>37.090000000000003</v>
      </c>
      <c r="Q88" s="196">
        <v>6.44</v>
      </c>
      <c r="R88" s="196">
        <v>12.52</v>
      </c>
      <c r="S88" s="196">
        <v>7.8</v>
      </c>
      <c r="T88" s="196">
        <v>0</v>
      </c>
      <c r="U88" s="196">
        <v>23.09</v>
      </c>
      <c r="V88" s="196">
        <v>6.12</v>
      </c>
      <c r="W88" s="196">
        <v>13.71</v>
      </c>
      <c r="X88" s="196">
        <v>43.31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-0.87</v>
      </c>
      <c r="AJ88" s="196">
        <v>6.53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74.78</v>
      </c>
      <c r="AQ88" s="196">
        <v>22.45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8.9600000000000009</v>
      </c>
      <c r="L89" s="196">
        <v>371.21</v>
      </c>
      <c r="M89" s="196">
        <v>25.69</v>
      </c>
      <c r="N89" s="196">
        <v>34.880000000000003</v>
      </c>
      <c r="O89" s="196">
        <v>0</v>
      </c>
      <c r="P89" s="196">
        <v>37.090000000000003</v>
      </c>
      <c r="Q89" s="196">
        <v>6.44</v>
      </c>
      <c r="R89" s="196">
        <v>12.52</v>
      </c>
      <c r="S89" s="196">
        <v>7.8</v>
      </c>
      <c r="T89" s="196">
        <v>0</v>
      </c>
      <c r="U89" s="196">
        <v>24.07</v>
      </c>
      <c r="V89" s="196">
        <v>6.12</v>
      </c>
      <c r="W89" s="196">
        <v>13.71</v>
      </c>
      <c r="X89" s="196">
        <v>43.31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-0.87</v>
      </c>
      <c r="AJ89" s="196">
        <v>6.53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74.78</v>
      </c>
      <c r="AQ89" s="196">
        <v>22.45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8.9600000000000009</v>
      </c>
      <c r="L90" s="196">
        <v>371.21</v>
      </c>
      <c r="M90" s="196">
        <v>25.69</v>
      </c>
      <c r="N90" s="196">
        <v>34.880000000000003</v>
      </c>
      <c r="O90" s="196">
        <v>0</v>
      </c>
      <c r="P90" s="196">
        <v>37.090000000000003</v>
      </c>
      <c r="Q90" s="196">
        <v>6.44</v>
      </c>
      <c r="R90" s="196">
        <v>12.52</v>
      </c>
      <c r="S90" s="196">
        <v>7.8</v>
      </c>
      <c r="T90" s="196">
        <v>0</v>
      </c>
      <c r="U90" s="196">
        <v>24.64</v>
      </c>
      <c r="V90" s="196">
        <v>6.12</v>
      </c>
      <c r="W90" s="196">
        <v>13.71</v>
      </c>
      <c r="X90" s="196">
        <v>43.31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-0.87</v>
      </c>
      <c r="AJ90" s="196">
        <v>6.53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74.78</v>
      </c>
      <c r="AQ90" s="196">
        <v>22.45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4.96</v>
      </c>
      <c r="L91" s="196">
        <v>330.2</v>
      </c>
      <c r="M91" s="196">
        <v>25.69</v>
      </c>
      <c r="N91" s="196">
        <v>34.880000000000003</v>
      </c>
      <c r="O91" s="196">
        <v>0</v>
      </c>
      <c r="P91" s="196">
        <v>37.090000000000003</v>
      </c>
      <c r="Q91" s="196">
        <v>4.83</v>
      </c>
      <c r="R91" s="196">
        <v>12.87</v>
      </c>
      <c r="S91" s="196">
        <v>4.33</v>
      </c>
      <c r="T91" s="196">
        <v>0</v>
      </c>
      <c r="U91" s="196">
        <v>24.25</v>
      </c>
      <c r="V91" s="196">
        <v>6.12</v>
      </c>
      <c r="W91" s="196">
        <v>13.71</v>
      </c>
      <c r="X91" s="196">
        <v>43.31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-0.87</v>
      </c>
      <c r="AJ91" s="196">
        <v>6.53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74.78</v>
      </c>
      <c r="AQ91" s="196">
        <v>7.7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4.93</v>
      </c>
      <c r="L92" s="196">
        <v>270</v>
      </c>
      <c r="M92" s="196">
        <v>25.69</v>
      </c>
      <c r="N92" s="196">
        <v>34.880000000000003</v>
      </c>
      <c r="O92" s="196">
        <v>0</v>
      </c>
      <c r="P92" s="196">
        <v>37.090000000000003</v>
      </c>
      <c r="Q92" s="196">
        <v>3.54</v>
      </c>
      <c r="R92" s="196">
        <v>12.52</v>
      </c>
      <c r="S92" s="196">
        <v>4.33</v>
      </c>
      <c r="T92" s="196">
        <v>0</v>
      </c>
      <c r="U92" s="196">
        <v>24.55</v>
      </c>
      <c r="V92" s="196">
        <v>6.12</v>
      </c>
      <c r="W92" s="196">
        <v>13.71</v>
      </c>
      <c r="X92" s="196">
        <v>43.31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-0.87</v>
      </c>
      <c r="AJ92" s="196">
        <v>6.53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74.78</v>
      </c>
      <c r="AQ92" s="196">
        <v>22.45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4.93</v>
      </c>
      <c r="L93" s="196">
        <v>206.75</v>
      </c>
      <c r="M93" s="196">
        <v>25.69</v>
      </c>
      <c r="N93" s="196">
        <v>34.880000000000003</v>
      </c>
      <c r="O93" s="196">
        <v>0</v>
      </c>
      <c r="P93" s="196">
        <v>37.090000000000003</v>
      </c>
      <c r="Q93" s="196">
        <v>5.91</v>
      </c>
      <c r="R93" s="196">
        <v>12.52</v>
      </c>
      <c r="S93" s="196">
        <v>7.8</v>
      </c>
      <c r="T93" s="196">
        <v>0</v>
      </c>
      <c r="U93" s="196">
        <v>24.74</v>
      </c>
      <c r="V93" s="196">
        <v>6.12</v>
      </c>
      <c r="W93" s="196">
        <v>13.71</v>
      </c>
      <c r="X93" s="196">
        <v>43.31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6.53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74.78</v>
      </c>
      <c r="AQ93" s="196">
        <v>22.45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4.93</v>
      </c>
      <c r="L94" s="196">
        <v>204.06</v>
      </c>
      <c r="M94" s="196">
        <v>25.69</v>
      </c>
      <c r="N94" s="196">
        <v>34.880000000000003</v>
      </c>
      <c r="O94" s="196">
        <v>0</v>
      </c>
      <c r="P94" s="196">
        <v>37.090000000000003</v>
      </c>
      <c r="Q94" s="196">
        <v>3.54</v>
      </c>
      <c r="R94" s="196">
        <v>12.52</v>
      </c>
      <c r="S94" s="196">
        <v>4.33</v>
      </c>
      <c r="T94" s="196">
        <v>0</v>
      </c>
      <c r="U94" s="196">
        <v>24.74</v>
      </c>
      <c r="V94" s="196">
        <v>6.12</v>
      </c>
      <c r="W94" s="196">
        <v>13.71</v>
      </c>
      <c r="X94" s="196">
        <v>43.31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6.53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74.78</v>
      </c>
      <c r="AQ94" s="196">
        <v>22.45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4.93</v>
      </c>
      <c r="L95" s="196">
        <v>204.06</v>
      </c>
      <c r="M95" s="196">
        <v>25.69</v>
      </c>
      <c r="N95" s="196">
        <v>34.880000000000003</v>
      </c>
      <c r="O95" s="196">
        <v>0</v>
      </c>
      <c r="P95" s="196">
        <v>37.090000000000003</v>
      </c>
      <c r="Q95" s="196">
        <v>3.54</v>
      </c>
      <c r="R95" s="196">
        <v>12.52</v>
      </c>
      <c r="S95" s="196">
        <v>4.33</v>
      </c>
      <c r="T95" s="196">
        <v>0</v>
      </c>
      <c r="U95" s="196">
        <v>24.74</v>
      </c>
      <c r="V95" s="196">
        <v>6.12</v>
      </c>
      <c r="W95" s="196">
        <v>13.71</v>
      </c>
      <c r="X95" s="196">
        <v>43.31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6.53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74.78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4.93</v>
      </c>
      <c r="L96" s="196">
        <v>204.06</v>
      </c>
      <c r="M96" s="196">
        <v>25.69</v>
      </c>
      <c r="N96" s="196">
        <v>34.880000000000003</v>
      </c>
      <c r="O96" s="196">
        <v>0</v>
      </c>
      <c r="P96" s="196">
        <v>37.090000000000003</v>
      </c>
      <c r="Q96" s="196">
        <v>3.54</v>
      </c>
      <c r="R96" s="196">
        <v>6.88</v>
      </c>
      <c r="S96" s="196">
        <v>4.33</v>
      </c>
      <c r="T96" s="196">
        <v>0</v>
      </c>
      <c r="U96" s="196">
        <v>24.74</v>
      </c>
      <c r="V96" s="196">
        <v>3.37</v>
      </c>
      <c r="W96" s="196">
        <v>13.71</v>
      </c>
      <c r="X96" s="196">
        <v>43.31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6.53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43.31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4.93</v>
      </c>
      <c r="L97" s="196">
        <v>204.06</v>
      </c>
      <c r="M97" s="196">
        <v>25.69</v>
      </c>
      <c r="N97" s="196">
        <v>34.880000000000003</v>
      </c>
      <c r="O97" s="196">
        <v>0</v>
      </c>
      <c r="P97" s="196">
        <v>37.090000000000003</v>
      </c>
      <c r="Q97" s="196">
        <v>3.54</v>
      </c>
      <c r="R97" s="196">
        <v>6.88</v>
      </c>
      <c r="S97" s="196">
        <v>4.33</v>
      </c>
      <c r="T97" s="196">
        <v>0</v>
      </c>
      <c r="U97" s="196">
        <v>24.74</v>
      </c>
      <c r="V97" s="196">
        <v>3.37</v>
      </c>
      <c r="W97" s="196">
        <v>13.71</v>
      </c>
      <c r="X97" s="196">
        <v>43.31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6.53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43.31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4.93</v>
      </c>
      <c r="L98" s="196">
        <v>204.06</v>
      </c>
      <c r="M98" s="196">
        <v>25.69</v>
      </c>
      <c r="N98" s="196">
        <v>34.880000000000003</v>
      </c>
      <c r="O98" s="196">
        <v>0</v>
      </c>
      <c r="P98" s="196">
        <v>37.090000000000003</v>
      </c>
      <c r="Q98" s="196">
        <v>3.54</v>
      </c>
      <c r="R98" s="196">
        <v>6.88</v>
      </c>
      <c r="S98" s="196">
        <v>4.33</v>
      </c>
      <c r="T98" s="196">
        <v>0</v>
      </c>
      <c r="U98" s="196">
        <v>24.74</v>
      </c>
      <c r="V98" s="196">
        <v>3.37</v>
      </c>
      <c r="W98" s="196">
        <v>13.71</v>
      </c>
      <c r="X98" s="196">
        <v>43.31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6.53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43.31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0.16884249999999998</v>
      </c>
      <c r="L99">
        <f t="shared" si="0"/>
        <v>7.4950649999999941</v>
      </c>
      <c r="M99">
        <f t="shared" si="0"/>
        <v>0.616560000000001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0.13023249999999995</v>
      </c>
      <c r="R99">
        <f t="shared" si="0"/>
        <v>0.26093999999999978</v>
      </c>
      <c r="S99">
        <f t="shared" si="0"/>
        <v>0.1574850000000001</v>
      </c>
      <c r="T99">
        <f t="shared" si="0"/>
        <v>0</v>
      </c>
      <c r="U99">
        <f t="shared" si="0"/>
        <v>0.57026500000000035</v>
      </c>
      <c r="V99">
        <f t="shared" si="0"/>
        <v>0.12762500000000007</v>
      </c>
      <c r="W99">
        <f t="shared" si="0"/>
        <v>0.28068000000000037</v>
      </c>
      <c r="X99">
        <f t="shared" si="0"/>
        <v>0.92351249999999907</v>
      </c>
      <c r="Y99">
        <f t="shared" si="0"/>
        <v>0</v>
      </c>
      <c r="Z99">
        <f t="shared" si="0"/>
        <v>0</v>
      </c>
      <c r="AA99">
        <f t="shared" si="0"/>
        <v>0.26447999999999999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0.73753750000000118</v>
      </c>
      <c r="AJ99">
        <f t="shared" si="0"/>
        <v>1.959E-2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1.4314200000000004</v>
      </c>
      <c r="AQ99">
        <f t="shared" si="0"/>
        <v>0.47061000000000058</v>
      </c>
      <c r="AR99">
        <f t="shared" si="0"/>
        <v>0.21135250000000011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1.98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0</v>
      </c>
      <c r="AN3" s="196">
        <v>4.5599999999999996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1.98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4.5599999999999996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4.5599999999999996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4.5599999999999996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4.5599999999999996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4.5599999999999996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4.5599999999999996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4.5599999999999996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4.5599999999999996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4.5599999999999996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4.5599999999999996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4.5599999999999996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4.5599999999999996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4.5599999999999996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4.5599999999999996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4.5599999999999996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7.3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7.3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7.3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7.3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7.3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7.3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7.3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7.3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7.3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7.3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15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15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10.56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9.07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9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8.41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9.49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9.49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10.37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10.9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15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15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15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15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15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15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15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15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15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15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-0.28999999999999998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-0.28999999999999998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-0.28999999999999998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-0.28999999999999998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-0.28999999999999998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-0.28999999999999998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-0.28999999999999998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-0.28999999999999998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-0.28999999999999998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-0.28999999999999998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-0.28999999999999998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-0.28999999999999998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-0.28999999999999998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-0.28999999999999998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-0.28999999999999998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-0.28999999999999998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-0.28999999999999998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-0.28999999999999998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-0.28999999999999998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-0.28999999999999998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-0.28999999999999998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-0.28999999999999998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-0.28999999999999998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-0.28999999999999998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-0.28999999999999998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-0.28999999999999998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-0.28999999999999998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-0.28999999999999998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-0.28999999999999998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-0.28999999999999998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-0.28999999999999998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-0.28999999999999998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-0.28999999999999998</v>
      </c>
      <c r="AJ87" s="196">
        <v>2.19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-0.28999999999999998</v>
      </c>
      <c r="AJ88" s="196">
        <v>2.19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-0.28999999999999998</v>
      </c>
      <c r="AJ89" s="196">
        <v>2.19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-0.28999999999999998</v>
      </c>
      <c r="AJ90" s="196">
        <v>2.19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-0.28999999999999998</v>
      </c>
      <c r="AJ91" s="196">
        <v>2.19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-0.28999999999999998</v>
      </c>
      <c r="AJ92" s="196">
        <v>2.19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2.19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2.19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2.19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2.19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2.19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2.19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0.24411750000000032</v>
      </c>
      <c r="AJ99">
        <f t="shared" si="0"/>
        <v>6.5700000000000012E-3</v>
      </c>
      <c r="AK99">
        <f t="shared" si="0"/>
        <v>0</v>
      </c>
      <c r="AL99">
        <f t="shared" si="0"/>
        <v>0</v>
      </c>
      <c r="AM99">
        <f t="shared" si="0"/>
        <v>6.4322500000000005E-2</v>
      </c>
      <c r="AN99">
        <f t="shared" si="0"/>
        <v>3.6490000000000002E-2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-7.0000000000000007E-2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-7.0000000000000007E-2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-7.0000000000000007E-2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-7.0000000000000007E-2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-7.0000000000000007E-2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-7.0000000000000007E-2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-7.0000000000000007E-2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-7.0000000000000007E-2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-7.0000000000000007E-2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-7.0000000000000007E-2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-7.0000000000000007E-2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-7.0000000000000007E-2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-7.0000000000000007E-2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-7.0000000000000007E-2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-7.0000000000000007E-2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-7.0000000000000007E-2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-7.0000000000000007E-2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-7.0000000000000007E-2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-7.0000000000000007E-2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-7.0000000000000007E-2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-7.0000000000000007E-2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-7.0000000000000007E-2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-7.0000000000000007E-2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-7.0000000000000007E-2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-7.0000000000000007E-2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-7.0000000000000007E-2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-7.0000000000000007E-2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-7.0000000000000007E-2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-7.0000000000000007E-2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-7.0000000000000007E-2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-7.0000000000000007E-2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-7.0000000000000007E-2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-7.0000000000000007E-2</v>
      </c>
      <c r="AJ87" s="196">
        <v>0.55000000000000004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-7.0000000000000007E-2</v>
      </c>
      <c r="AJ88" s="196">
        <v>0.55000000000000004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-7.0000000000000007E-2</v>
      </c>
      <c r="AJ89" s="196">
        <v>0.55000000000000004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-7.0000000000000007E-2</v>
      </c>
      <c r="AJ90" s="196">
        <v>0.55000000000000004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-7.0000000000000007E-2</v>
      </c>
      <c r="AJ91" s="196">
        <v>0.55000000000000004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-7.0000000000000007E-2</v>
      </c>
      <c r="AJ92" s="196">
        <v>0.55000000000000004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0.55000000000000004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0.55000000000000004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0.55000000000000004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0.55000000000000004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0.55000000000000004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0.55000000000000004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6.7955000000000071E-2</v>
      </c>
      <c r="AJ99">
        <f t="shared" si="0"/>
        <v>1.6499999999999998E-3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206</v>
      </c>
      <c r="L3" s="196">
        <v>0</v>
      </c>
      <c r="M3" s="196">
        <v>0</v>
      </c>
      <c r="N3" s="196">
        <v>0</v>
      </c>
      <c r="O3" s="196">
        <v>0</v>
      </c>
      <c r="P3" s="196">
        <v>40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216.19</v>
      </c>
      <c r="L4" s="196">
        <v>0</v>
      </c>
      <c r="M4" s="196">
        <v>0</v>
      </c>
      <c r="N4" s="196">
        <v>0</v>
      </c>
      <c r="O4" s="196">
        <v>0</v>
      </c>
      <c r="P4" s="196">
        <v>50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50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50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50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50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50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50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50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50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50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50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50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50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50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50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80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80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80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80</v>
      </c>
    </row>
    <row r="23" spans="1:16">
      <c r="A23" t="s">
        <v>65</v>
      </c>
      <c r="C23" s="24">
        <v>36.56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80</v>
      </c>
    </row>
    <row r="24" spans="1:16">
      <c r="A24" t="s">
        <v>66</v>
      </c>
      <c r="C24" s="24">
        <v>36.56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80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80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80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287.45</v>
      </c>
      <c r="L27" s="196">
        <v>0</v>
      </c>
      <c r="M27" s="196">
        <v>0</v>
      </c>
      <c r="N27" s="196">
        <v>0</v>
      </c>
      <c r="O27" s="196">
        <v>0</v>
      </c>
      <c r="P27" s="196">
        <v>80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307.05</v>
      </c>
      <c r="L28" s="196">
        <v>0</v>
      </c>
      <c r="M28" s="196">
        <v>0</v>
      </c>
      <c r="N28" s="196">
        <v>0</v>
      </c>
      <c r="O28" s="196">
        <v>0</v>
      </c>
      <c r="P28" s="196">
        <v>80</v>
      </c>
    </row>
    <row r="29" spans="1:16">
      <c r="A29" t="s">
        <v>71</v>
      </c>
      <c r="C29" s="24">
        <v>36.56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317.05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36.56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317.05</v>
      </c>
      <c r="L30" s="196">
        <v>0</v>
      </c>
      <c r="M30" s="196">
        <v>0</v>
      </c>
      <c r="N30" s="196">
        <v>0</v>
      </c>
      <c r="O30" s="196">
        <v>215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317.05</v>
      </c>
      <c r="L31" s="196">
        <v>0</v>
      </c>
      <c r="M31" s="196">
        <v>0</v>
      </c>
      <c r="N31" s="196">
        <v>0</v>
      </c>
      <c r="O31" s="196">
        <v>300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317.05</v>
      </c>
      <c r="L32" s="196">
        <v>0</v>
      </c>
      <c r="M32" s="196">
        <v>0</v>
      </c>
      <c r="N32" s="196">
        <v>0</v>
      </c>
      <c r="O32" s="196">
        <v>300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317.05</v>
      </c>
      <c r="L33" s="196">
        <v>0</v>
      </c>
      <c r="M33" s="196">
        <v>0</v>
      </c>
      <c r="N33" s="196">
        <v>0</v>
      </c>
      <c r="O33" s="196">
        <v>300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317.05</v>
      </c>
      <c r="L34" s="196">
        <v>0</v>
      </c>
      <c r="M34" s="196">
        <v>0</v>
      </c>
      <c r="N34" s="196">
        <v>0</v>
      </c>
      <c r="O34" s="196">
        <v>300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317.05</v>
      </c>
      <c r="L35" s="196">
        <v>0</v>
      </c>
      <c r="M35" s="196">
        <v>0</v>
      </c>
      <c r="N35" s="196">
        <v>0</v>
      </c>
      <c r="O35" s="196">
        <v>300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317.05</v>
      </c>
      <c r="L36" s="196">
        <v>0</v>
      </c>
      <c r="M36" s="196">
        <v>0</v>
      </c>
      <c r="N36" s="196">
        <v>0</v>
      </c>
      <c r="O36" s="196">
        <v>300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317.05</v>
      </c>
      <c r="L37" s="196">
        <v>0</v>
      </c>
      <c r="M37" s="196">
        <v>0</v>
      </c>
      <c r="N37" s="196">
        <v>0</v>
      </c>
      <c r="O37" s="196">
        <v>300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317.05</v>
      </c>
      <c r="L38" s="196">
        <v>0</v>
      </c>
      <c r="M38" s="196">
        <v>0</v>
      </c>
      <c r="N38" s="196">
        <v>0</v>
      </c>
      <c r="O38" s="196">
        <v>300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150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150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150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150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317.05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317.05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307.05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307.05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303.05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303.05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271.05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271.05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-4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-4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-4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-4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-4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-4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-4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-4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-4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-4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-4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-4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-4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-4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-4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-4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-4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-4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-4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-4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-4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-4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-4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-4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-4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-4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-4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-4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-4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-4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-4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-4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-4</v>
      </c>
      <c r="L87" s="196">
        <v>30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-4</v>
      </c>
      <c r="L88" s="196">
        <v>30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-4</v>
      </c>
      <c r="L89" s="196">
        <v>30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-4</v>
      </c>
      <c r="L90" s="196">
        <v>30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-4</v>
      </c>
      <c r="L91" s="196">
        <v>30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-4</v>
      </c>
      <c r="L92" s="196">
        <v>30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-2.0499999999999998</v>
      </c>
      <c r="L93" s="196">
        <v>30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-2.0499999999999998</v>
      </c>
      <c r="L94" s="196">
        <v>30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-2.0499999999999998</v>
      </c>
      <c r="L95" s="196">
        <v>30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-2.0499999999999998</v>
      </c>
      <c r="L96" s="196">
        <v>30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-2.0499999999999998</v>
      </c>
      <c r="L97" s="196">
        <v>30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-2.0499999999999998</v>
      </c>
      <c r="L98" s="196">
        <v>30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0.8845599999999999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3.4068724999999982</v>
      </c>
      <c r="L99" s="114">
        <f t="shared" si="0"/>
        <v>0.09</v>
      </c>
      <c r="M99" s="114">
        <f t="shared" si="0"/>
        <v>0</v>
      </c>
      <c r="N99" s="114">
        <f t="shared" si="0"/>
        <v>0</v>
      </c>
      <c r="O99" s="114">
        <f t="shared" si="0"/>
        <v>1.10375</v>
      </c>
      <c r="P99" s="114">
        <f t="shared" si="0"/>
        <v>0.39750000000000002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7.92</v>
      </c>
      <c r="G3" s="196">
        <v>0</v>
      </c>
      <c r="H3" s="196">
        <v>0</v>
      </c>
      <c r="I3" s="196">
        <v>0</v>
      </c>
      <c r="J3" s="196">
        <v>0</v>
      </c>
      <c r="K3" s="196">
        <v>193.07</v>
      </c>
      <c r="L3" s="196">
        <v>0.24</v>
      </c>
      <c r="M3" s="196">
        <v>2.2599999999999998</v>
      </c>
      <c r="N3" s="196">
        <v>1.95</v>
      </c>
      <c r="O3" s="196">
        <v>1.37</v>
      </c>
      <c r="P3" s="196">
        <v>0.93</v>
      </c>
      <c r="Q3" s="196">
        <v>0.36</v>
      </c>
      <c r="R3" s="196">
        <v>0.7</v>
      </c>
      <c r="S3" s="196">
        <v>0.43</v>
      </c>
      <c r="T3" s="196">
        <v>0</v>
      </c>
      <c r="U3" s="196">
        <v>2.33</v>
      </c>
      <c r="V3" s="196">
        <v>0.34</v>
      </c>
      <c r="W3" s="196">
        <v>0.76</v>
      </c>
      <c r="X3" s="196">
        <v>2.4300000000000002</v>
      </c>
      <c r="Y3" s="196">
        <v>0</v>
      </c>
      <c r="Z3" s="196">
        <v>4.58</v>
      </c>
      <c r="AA3" s="196">
        <v>1.49</v>
      </c>
      <c r="AB3" s="196">
        <v>0</v>
      </c>
      <c r="AC3" s="196">
        <v>1.38</v>
      </c>
      <c r="AD3" s="196">
        <v>20.77</v>
      </c>
      <c r="AE3" s="196">
        <v>0</v>
      </c>
      <c r="AF3" s="196">
        <v>0</v>
      </c>
      <c r="AG3" s="196">
        <v>76.38</v>
      </c>
      <c r="AH3" s="196">
        <v>0</v>
      </c>
      <c r="AI3" s="196">
        <v>18.39</v>
      </c>
      <c r="AJ3" s="196">
        <v>0</v>
      </c>
      <c r="AK3" s="196">
        <v>20.05</v>
      </c>
      <c r="AL3" s="196">
        <v>0</v>
      </c>
      <c r="AM3" s="196">
        <v>0</v>
      </c>
      <c r="AN3" s="196">
        <v>0</v>
      </c>
      <c r="AO3" s="196">
        <v>229.57</v>
      </c>
      <c r="AP3" s="196">
        <v>-15.99</v>
      </c>
      <c r="AQ3" s="196">
        <v>0</v>
      </c>
      <c r="AR3" s="196">
        <v>13.37</v>
      </c>
      <c r="AS3" s="196">
        <v>23.37</v>
      </c>
      <c r="AT3" s="196">
        <v>20.22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7.92</v>
      </c>
      <c r="G4" s="196">
        <v>0</v>
      </c>
      <c r="H4" s="196">
        <v>0</v>
      </c>
      <c r="I4" s="196">
        <v>0</v>
      </c>
      <c r="J4" s="196">
        <v>0</v>
      </c>
      <c r="K4" s="196">
        <v>235.93</v>
      </c>
      <c r="L4" s="196">
        <v>0.24</v>
      </c>
      <c r="M4" s="196">
        <v>2.2599999999999998</v>
      </c>
      <c r="N4" s="196">
        <v>1.95</v>
      </c>
      <c r="O4" s="196">
        <v>1.37</v>
      </c>
      <c r="P4" s="196">
        <v>0.93</v>
      </c>
      <c r="Q4" s="196">
        <v>0.36</v>
      </c>
      <c r="R4" s="196">
        <v>0.7</v>
      </c>
      <c r="S4" s="196">
        <v>0.43</v>
      </c>
      <c r="T4" s="196">
        <v>0</v>
      </c>
      <c r="U4" s="196">
        <v>2.33</v>
      </c>
      <c r="V4" s="196">
        <v>0.34</v>
      </c>
      <c r="W4" s="196">
        <v>0.76</v>
      </c>
      <c r="X4" s="196">
        <v>2.4300000000000002</v>
      </c>
      <c r="Y4" s="196">
        <v>0</v>
      </c>
      <c r="Z4" s="196">
        <v>4.58</v>
      </c>
      <c r="AA4" s="196">
        <v>1.49</v>
      </c>
      <c r="AB4" s="196">
        <v>0</v>
      </c>
      <c r="AC4" s="196">
        <v>1.38</v>
      </c>
      <c r="AD4" s="196">
        <v>20.77</v>
      </c>
      <c r="AE4" s="196">
        <v>0</v>
      </c>
      <c r="AF4" s="196">
        <v>0</v>
      </c>
      <c r="AG4" s="196">
        <v>76.38</v>
      </c>
      <c r="AH4" s="196">
        <v>0</v>
      </c>
      <c r="AI4" s="196">
        <v>18.39</v>
      </c>
      <c r="AJ4" s="196">
        <v>0</v>
      </c>
      <c r="AK4" s="196">
        <v>15.85</v>
      </c>
      <c r="AL4" s="196">
        <v>0</v>
      </c>
      <c r="AM4" s="196">
        <v>0</v>
      </c>
      <c r="AN4" s="196">
        <v>0</v>
      </c>
      <c r="AO4" s="196">
        <v>229.57</v>
      </c>
      <c r="AP4" s="196">
        <v>-25.99</v>
      </c>
      <c r="AQ4" s="196">
        <v>0</v>
      </c>
      <c r="AR4" s="196">
        <v>13.37</v>
      </c>
      <c r="AS4" s="196">
        <v>23.37</v>
      </c>
      <c r="AT4" s="196">
        <v>20.22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7.92</v>
      </c>
      <c r="G5" s="196">
        <v>0</v>
      </c>
      <c r="H5" s="196">
        <v>0</v>
      </c>
      <c r="I5" s="196">
        <v>0</v>
      </c>
      <c r="J5" s="196">
        <v>0</v>
      </c>
      <c r="K5" s="196">
        <v>237.4</v>
      </c>
      <c r="L5" s="196">
        <v>0.24</v>
      </c>
      <c r="M5" s="196">
        <v>2.2599999999999998</v>
      </c>
      <c r="N5" s="196">
        <v>1.95</v>
      </c>
      <c r="O5" s="196">
        <v>1.37</v>
      </c>
      <c r="P5" s="196">
        <v>0.93</v>
      </c>
      <c r="Q5" s="196">
        <v>0.36</v>
      </c>
      <c r="R5" s="196">
        <v>0.7</v>
      </c>
      <c r="S5" s="196">
        <v>0.43</v>
      </c>
      <c r="T5" s="196">
        <v>0</v>
      </c>
      <c r="U5" s="196">
        <v>2.33</v>
      </c>
      <c r="V5" s="196">
        <v>0.34</v>
      </c>
      <c r="W5" s="196">
        <v>0.76</v>
      </c>
      <c r="X5" s="196">
        <v>2.4300000000000002</v>
      </c>
      <c r="Y5" s="196">
        <v>0</v>
      </c>
      <c r="Z5" s="196">
        <v>4.58</v>
      </c>
      <c r="AA5" s="196">
        <v>1.49</v>
      </c>
      <c r="AB5" s="196">
        <v>0</v>
      </c>
      <c r="AC5" s="196">
        <v>1.38</v>
      </c>
      <c r="AD5" s="196">
        <v>20.77</v>
      </c>
      <c r="AE5" s="196">
        <v>0</v>
      </c>
      <c r="AF5" s="196">
        <v>0</v>
      </c>
      <c r="AG5" s="196">
        <v>76.38</v>
      </c>
      <c r="AH5" s="196">
        <v>0</v>
      </c>
      <c r="AI5" s="196">
        <v>18.39</v>
      </c>
      <c r="AJ5" s="196">
        <v>0</v>
      </c>
      <c r="AK5" s="196">
        <v>15.85</v>
      </c>
      <c r="AL5" s="196">
        <v>0</v>
      </c>
      <c r="AM5" s="196">
        <v>0</v>
      </c>
      <c r="AN5" s="196">
        <v>0</v>
      </c>
      <c r="AO5" s="196">
        <v>229.57</v>
      </c>
      <c r="AP5" s="196">
        <v>-25.99</v>
      </c>
      <c r="AQ5" s="196">
        <v>0</v>
      </c>
      <c r="AR5" s="196">
        <v>13.37</v>
      </c>
      <c r="AS5" s="196">
        <v>23.37</v>
      </c>
      <c r="AT5" s="196">
        <v>20.22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7.92</v>
      </c>
      <c r="G6" s="196">
        <v>0</v>
      </c>
      <c r="H6" s="196">
        <v>0</v>
      </c>
      <c r="I6" s="196">
        <v>0</v>
      </c>
      <c r="J6" s="196">
        <v>0</v>
      </c>
      <c r="K6" s="196">
        <v>237.4</v>
      </c>
      <c r="L6" s="196">
        <v>0.24</v>
      </c>
      <c r="M6" s="196">
        <v>2.2599999999999998</v>
      </c>
      <c r="N6" s="196">
        <v>1.95</v>
      </c>
      <c r="O6" s="196">
        <v>1.37</v>
      </c>
      <c r="P6" s="196">
        <v>0.93</v>
      </c>
      <c r="Q6" s="196">
        <v>0.36</v>
      </c>
      <c r="R6" s="196">
        <v>0.7</v>
      </c>
      <c r="S6" s="196">
        <v>0.43</v>
      </c>
      <c r="T6" s="196">
        <v>0</v>
      </c>
      <c r="U6" s="196">
        <v>2.33</v>
      </c>
      <c r="V6" s="196">
        <v>0.34</v>
      </c>
      <c r="W6" s="196">
        <v>0.76</v>
      </c>
      <c r="X6" s="196">
        <v>2.4300000000000002</v>
      </c>
      <c r="Y6" s="196">
        <v>0</v>
      </c>
      <c r="Z6" s="196">
        <v>4.58</v>
      </c>
      <c r="AA6" s="196">
        <v>1.49</v>
      </c>
      <c r="AB6" s="196">
        <v>0</v>
      </c>
      <c r="AC6" s="196">
        <v>1.38</v>
      </c>
      <c r="AD6" s="196">
        <v>20.77</v>
      </c>
      <c r="AE6" s="196">
        <v>0</v>
      </c>
      <c r="AF6" s="196">
        <v>0</v>
      </c>
      <c r="AG6" s="196">
        <v>76.38</v>
      </c>
      <c r="AH6" s="196">
        <v>0</v>
      </c>
      <c r="AI6" s="196">
        <v>18.39</v>
      </c>
      <c r="AJ6" s="196">
        <v>0</v>
      </c>
      <c r="AK6" s="196">
        <v>15.85</v>
      </c>
      <c r="AL6" s="196">
        <v>0</v>
      </c>
      <c r="AM6" s="196">
        <v>0</v>
      </c>
      <c r="AN6" s="196">
        <v>0</v>
      </c>
      <c r="AO6" s="196">
        <v>229.57</v>
      </c>
      <c r="AP6" s="196">
        <v>-25.99</v>
      </c>
      <c r="AQ6" s="196">
        <v>0</v>
      </c>
      <c r="AR6" s="196">
        <v>13.37</v>
      </c>
      <c r="AS6" s="196">
        <v>23.37</v>
      </c>
      <c r="AT6" s="196">
        <v>20.22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7.92</v>
      </c>
      <c r="G7" s="196">
        <v>0</v>
      </c>
      <c r="H7" s="196">
        <v>0</v>
      </c>
      <c r="I7" s="196">
        <v>0</v>
      </c>
      <c r="J7" s="196">
        <v>0</v>
      </c>
      <c r="K7" s="196">
        <v>237.4</v>
      </c>
      <c r="L7" s="196">
        <v>2.94</v>
      </c>
      <c r="M7" s="196">
        <v>2.2599999999999998</v>
      </c>
      <c r="N7" s="196">
        <v>1.95</v>
      </c>
      <c r="O7" s="196">
        <v>1.37</v>
      </c>
      <c r="P7" s="196">
        <v>0.93</v>
      </c>
      <c r="Q7" s="196">
        <v>4.4800000000000004</v>
      </c>
      <c r="R7" s="196">
        <v>8.6999999999999993</v>
      </c>
      <c r="S7" s="196">
        <v>5.45</v>
      </c>
      <c r="T7" s="196">
        <v>0</v>
      </c>
      <c r="U7" s="196">
        <v>2.33</v>
      </c>
      <c r="V7" s="196">
        <v>4.25</v>
      </c>
      <c r="W7" s="196">
        <v>0.76</v>
      </c>
      <c r="X7" s="196">
        <v>2.4300000000000002</v>
      </c>
      <c r="Y7" s="196">
        <v>0</v>
      </c>
      <c r="Z7" s="196">
        <v>4.58</v>
      </c>
      <c r="AA7" s="196">
        <v>18.5</v>
      </c>
      <c r="AB7" s="196">
        <v>0</v>
      </c>
      <c r="AC7" s="196">
        <v>1.38</v>
      </c>
      <c r="AD7" s="196">
        <v>20.77</v>
      </c>
      <c r="AE7" s="196">
        <v>0</v>
      </c>
      <c r="AF7" s="196">
        <v>0</v>
      </c>
      <c r="AG7" s="196">
        <v>76.38</v>
      </c>
      <c r="AH7" s="196">
        <v>0</v>
      </c>
      <c r="AI7" s="196">
        <v>18.39</v>
      </c>
      <c r="AJ7" s="196">
        <v>0</v>
      </c>
      <c r="AK7" s="196">
        <v>15.85</v>
      </c>
      <c r="AL7" s="196">
        <v>0</v>
      </c>
      <c r="AM7" s="196">
        <v>0</v>
      </c>
      <c r="AN7" s="196">
        <v>0</v>
      </c>
      <c r="AO7" s="196">
        <v>229.57</v>
      </c>
      <c r="AP7" s="196">
        <v>-25.99</v>
      </c>
      <c r="AQ7" s="196">
        <v>0</v>
      </c>
      <c r="AR7" s="196">
        <v>13.37</v>
      </c>
      <c r="AS7" s="196">
        <v>23.37</v>
      </c>
      <c r="AT7" s="196">
        <v>20.22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7.92</v>
      </c>
      <c r="G8" s="196">
        <v>0</v>
      </c>
      <c r="H8" s="196">
        <v>0</v>
      </c>
      <c r="I8" s="196">
        <v>0</v>
      </c>
      <c r="J8" s="196">
        <v>0</v>
      </c>
      <c r="K8" s="196">
        <v>237.4</v>
      </c>
      <c r="L8" s="196">
        <v>2.94</v>
      </c>
      <c r="M8" s="196">
        <v>2.2599999999999998</v>
      </c>
      <c r="N8" s="196">
        <v>1.95</v>
      </c>
      <c r="O8" s="196">
        <v>1.37</v>
      </c>
      <c r="P8" s="196">
        <v>0.93</v>
      </c>
      <c r="Q8" s="196">
        <v>4.4800000000000004</v>
      </c>
      <c r="R8" s="196">
        <v>8.6999999999999993</v>
      </c>
      <c r="S8" s="196">
        <v>5.45</v>
      </c>
      <c r="T8" s="196">
        <v>0</v>
      </c>
      <c r="U8" s="196">
        <v>2.33</v>
      </c>
      <c r="V8" s="196">
        <v>4.25</v>
      </c>
      <c r="W8" s="196">
        <v>0.76</v>
      </c>
      <c r="X8" s="196">
        <v>2.4300000000000002</v>
      </c>
      <c r="Y8" s="196">
        <v>0</v>
      </c>
      <c r="Z8" s="196">
        <v>4.58</v>
      </c>
      <c r="AA8" s="196">
        <v>18.5</v>
      </c>
      <c r="AB8" s="196">
        <v>0</v>
      </c>
      <c r="AC8" s="196">
        <v>1.38</v>
      </c>
      <c r="AD8" s="196">
        <v>20.77</v>
      </c>
      <c r="AE8" s="196">
        <v>0</v>
      </c>
      <c r="AF8" s="196">
        <v>0</v>
      </c>
      <c r="AG8" s="196">
        <v>76.38</v>
      </c>
      <c r="AH8" s="196">
        <v>0</v>
      </c>
      <c r="AI8" s="196">
        <v>18.39</v>
      </c>
      <c r="AJ8" s="196">
        <v>0</v>
      </c>
      <c r="AK8" s="196">
        <v>15.85</v>
      </c>
      <c r="AL8" s="196">
        <v>0</v>
      </c>
      <c r="AM8" s="196">
        <v>0</v>
      </c>
      <c r="AN8" s="196">
        <v>0</v>
      </c>
      <c r="AO8" s="196">
        <v>229.57</v>
      </c>
      <c r="AP8" s="196">
        <v>-25.99</v>
      </c>
      <c r="AQ8" s="196">
        <v>0</v>
      </c>
      <c r="AR8" s="196">
        <v>13.37</v>
      </c>
      <c r="AS8" s="196">
        <v>23.37</v>
      </c>
      <c r="AT8" s="196">
        <v>20.22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7.92</v>
      </c>
      <c r="G9" s="196">
        <v>0</v>
      </c>
      <c r="H9" s="196">
        <v>0</v>
      </c>
      <c r="I9" s="196">
        <v>0</v>
      </c>
      <c r="J9" s="196">
        <v>0</v>
      </c>
      <c r="K9" s="196">
        <v>237.4</v>
      </c>
      <c r="L9" s="196">
        <v>2.94</v>
      </c>
      <c r="M9" s="196">
        <v>2.2599999999999998</v>
      </c>
      <c r="N9" s="196">
        <v>1.95</v>
      </c>
      <c r="O9" s="196">
        <v>1.37</v>
      </c>
      <c r="P9" s="196">
        <v>0.93</v>
      </c>
      <c r="Q9" s="196">
        <v>4.4800000000000004</v>
      </c>
      <c r="R9" s="196">
        <v>8.6999999999999993</v>
      </c>
      <c r="S9" s="196">
        <v>5.45</v>
      </c>
      <c r="T9" s="196">
        <v>0</v>
      </c>
      <c r="U9" s="196">
        <v>2.33</v>
      </c>
      <c r="V9" s="196">
        <v>4.25</v>
      </c>
      <c r="W9" s="196">
        <v>0.76</v>
      </c>
      <c r="X9" s="196">
        <v>2.4300000000000002</v>
      </c>
      <c r="Y9" s="196">
        <v>0</v>
      </c>
      <c r="Z9" s="196">
        <v>4.58</v>
      </c>
      <c r="AA9" s="196">
        <v>18.5</v>
      </c>
      <c r="AB9" s="196">
        <v>0</v>
      </c>
      <c r="AC9" s="196">
        <v>1.38</v>
      </c>
      <c r="AD9" s="196">
        <v>20.77</v>
      </c>
      <c r="AE9" s="196">
        <v>0</v>
      </c>
      <c r="AF9" s="196">
        <v>0</v>
      </c>
      <c r="AG9" s="196">
        <v>76.38</v>
      </c>
      <c r="AH9" s="196">
        <v>0</v>
      </c>
      <c r="AI9" s="196">
        <v>18.39</v>
      </c>
      <c r="AJ9" s="196">
        <v>0</v>
      </c>
      <c r="AK9" s="196">
        <v>15.85</v>
      </c>
      <c r="AL9" s="196">
        <v>0</v>
      </c>
      <c r="AM9" s="196">
        <v>0</v>
      </c>
      <c r="AN9" s="196">
        <v>0</v>
      </c>
      <c r="AO9" s="196">
        <v>229.57</v>
      </c>
      <c r="AP9" s="196">
        <v>-25.99</v>
      </c>
      <c r="AQ9" s="196">
        <v>0</v>
      </c>
      <c r="AR9" s="196">
        <v>13.37</v>
      </c>
      <c r="AS9" s="196">
        <v>23.37</v>
      </c>
      <c r="AT9" s="196">
        <v>20.22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7.92</v>
      </c>
      <c r="G10" s="196">
        <v>0</v>
      </c>
      <c r="H10" s="196">
        <v>0</v>
      </c>
      <c r="I10" s="196">
        <v>0</v>
      </c>
      <c r="J10" s="196">
        <v>0</v>
      </c>
      <c r="K10" s="196">
        <v>237.4</v>
      </c>
      <c r="L10" s="196">
        <v>2.94</v>
      </c>
      <c r="M10" s="196">
        <v>2.2599999999999998</v>
      </c>
      <c r="N10" s="196">
        <v>1.95</v>
      </c>
      <c r="O10" s="196">
        <v>1.37</v>
      </c>
      <c r="P10" s="196">
        <v>0.93</v>
      </c>
      <c r="Q10" s="196">
        <v>4.4800000000000004</v>
      </c>
      <c r="R10" s="196">
        <v>8.6999999999999993</v>
      </c>
      <c r="S10" s="196">
        <v>5.45</v>
      </c>
      <c r="T10" s="196">
        <v>0</v>
      </c>
      <c r="U10" s="196">
        <v>2.33</v>
      </c>
      <c r="V10" s="196">
        <v>4.25</v>
      </c>
      <c r="W10" s="196">
        <v>0.76</v>
      </c>
      <c r="X10" s="196">
        <v>2.4300000000000002</v>
      </c>
      <c r="Y10" s="196">
        <v>0</v>
      </c>
      <c r="Z10" s="196">
        <v>4.58</v>
      </c>
      <c r="AA10" s="196">
        <v>18.5</v>
      </c>
      <c r="AB10" s="196">
        <v>0</v>
      </c>
      <c r="AC10" s="196">
        <v>1.38</v>
      </c>
      <c r="AD10" s="196">
        <v>20.77</v>
      </c>
      <c r="AE10" s="196">
        <v>0</v>
      </c>
      <c r="AF10" s="196">
        <v>0</v>
      </c>
      <c r="AG10" s="196">
        <v>76.38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0</v>
      </c>
      <c r="AM10" s="196">
        <v>0</v>
      </c>
      <c r="AN10" s="196">
        <v>0</v>
      </c>
      <c r="AO10" s="196">
        <v>229.57</v>
      </c>
      <c r="AP10" s="196">
        <v>-25.99</v>
      </c>
      <c r="AQ10" s="196">
        <v>0</v>
      </c>
      <c r="AR10" s="196">
        <v>13.37</v>
      </c>
      <c r="AS10" s="196">
        <v>23.37</v>
      </c>
      <c r="AT10" s="196">
        <v>20.22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7.92</v>
      </c>
      <c r="G11" s="196">
        <v>0</v>
      </c>
      <c r="H11" s="196">
        <v>0</v>
      </c>
      <c r="I11" s="196">
        <v>0</v>
      </c>
      <c r="J11" s="196">
        <v>0</v>
      </c>
      <c r="K11" s="196">
        <v>237.4</v>
      </c>
      <c r="L11" s="196">
        <v>2.94</v>
      </c>
      <c r="M11" s="196">
        <v>2.2599999999999998</v>
      </c>
      <c r="N11" s="196">
        <v>1.95</v>
      </c>
      <c r="O11" s="196">
        <v>1.37</v>
      </c>
      <c r="P11" s="196">
        <v>0.93</v>
      </c>
      <c r="Q11" s="196">
        <v>4.4800000000000004</v>
      </c>
      <c r="R11" s="196">
        <v>8.6999999999999993</v>
      </c>
      <c r="S11" s="196">
        <v>5.45</v>
      </c>
      <c r="T11" s="196">
        <v>0</v>
      </c>
      <c r="U11" s="196">
        <v>2.33</v>
      </c>
      <c r="V11" s="196">
        <v>4.25</v>
      </c>
      <c r="W11" s="196">
        <v>0.76</v>
      </c>
      <c r="X11" s="196">
        <v>2.4300000000000002</v>
      </c>
      <c r="Y11" s="196">
        <v>0</v>
      </c>
      <c r="Z11" s="196">
        <v>62.23</v>
      </c>
      <c r="AA11" s="196">
        <v>18.5</v>
      </c>
      <c r="AB11" s="196">
        <v>0</v>
      </c>
      <c r="AC11" s="196">
        <v>1.38</v>
      </c>
      <c r="AD11" s="196">
        <v>20.77</v>
      </c>
      <c r="AE11" s="196">
        <v>0</v>
      </c>
      <c r="AF11" s="196">
        <v>0</v>
      </c>
      <c r="AG11" s="196">
        <v>76.38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0</v>
      </c>
      <c r="AM11" s="196">
        <v>0</v>
      </c>
      <c r="AN11" s="196">
        <v>0</v>
      </c>
      <c r="AO11" s="196">
        <v>229.57</v>
      </c>
      <c r="AP11" s="196">
        <v>-25.99</v>
      </c>
      <c r="AQ11" s="196">
        <v>0</v>
      </c>
      <c r="AR11" s="196">
        <v>13.37</v>
      </c>
      <c r="AS11" s="196">
        <v>23.37</v>
      </c>
      <c r="AT11" s="196">
        <v>20.22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7.92</v>
      </c>
      <c r="G12" s="196">
        <v>0</v>
      </c>
      <c r="H12" s="196">
        <v>0</v>
      </c>
      <c r="I12" s="196">
        <v>0</v>
      </c>
      <c r="J12" s="196">
        <v>0</v>
      </c>
      <c r="K12" s="196">
        <v>237.4</v>
      </c>
      <c r="L12" s="196">
        <v>2.94</v>
      </c>
      <c r="M12" s="196">
        <v>2.2599999999999998</v>
      </c>
      <c r="N12" s="196">
        <v>1.95</v>
      </c>
      <c r="O12" s="196">
        <v>1.37</v>
      </c>
      <c r="P12" s="196">
        <v>0.93</v>
      </c>
      <c r="Q12" s="196">
        <v>4.4800000000000004</v>
      </c>
      <c r="R12" s="196">
        <v>8.6999999999999993</v>
      </c>
      <c r="S12" s="196">
        <v>5.45</v>
      </c>
      <c r="T12" s="196">
        <v>0</v>
      </c>
      <c r="U12" s="196">
        <v>2.33</v>
      </c>
      <c r="V12" s="196">
        <v>4.25</v>
      </c>
      <c r="W12" s="196">
        <v>0.76</v>
      </c>
      <c r="X12" s="196">
        <v>2.4300000000000002</v>
      </c>
      <c r="Y12" s="196">
        <v>0</v>
      </c>
      <c r="Z12" s="196">
        <v>64.48</v>
      </c>
      <c r="AA12" s="196">
        <v>18.5</v>
      </c>
      <c r="AB12" s="196">
        <v>0</v>
      </c>
      <c r="AC12" s="196">
        <v>1.38</v>
      </c>
      <c r="AD12" s="196">
        <v>20.77</v>
      </c>
      <c r="AE12" s="196">
        <v>0</v>
      </c>
      <c r="AF12" s="196">
        <v>0</v>
      </c>
      <c r="AG12" s="196">
        <v>76.38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0</v>
      </c>
      <c r="AM12" s="196">
        <v>0</v>
      </c>
      <c r="AN12" s="196">
        <v>0</v>
      </c>
      <c r="AO12" s="196">
        <v>229.57</v>
      </c>
      <c r="AP12" s="196">
        <v>-25.99</v>
      </c>
      <c r="AQ12" s="196">
        <v>0</v>
      </c>
      <c r="AR12" s="196">
        <v>13.37</v>
      </c>
      <c r="AS12" s="196">
        <v>23.37</v>
      </c>
      <c r="AT12" s="196">
        <v>20.22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7.92</v>
      </c>
      <c r="G13" s="196">
        <v>0</v>
      </c>
      <c r="H13" s="196">
        <v>0</v>
      </c>
      <c r="I13" s="196">
        <v>0</v>
      </c>
      <c r="J13" s="196">
        <v>0</v>
      </c>
      <c r="K13" s="196">
        <v>237.4</v>
      </c>
      <c r="L13" s="196">
        <v>2.94</v>
      </c>
      <c r="M13" s="196">
        <v>2.2599999999999998</v>
      </c>
      <c r="N13" s="196">
        <v>1.95</v>
      </c>
      <c r="O13" s="196">
        <v>1.37</v>
      </c>
      <c r="P13" s="196">
        <v>0.93</v>
      </c>
      <c r="Q13" s="196">
        <v>4.4800000000000004</v>
      </c>
      <c r="R13" s="196">
        <v>8.6999999999999993</v>
      </c>
      <c r="S13" s="196">
        <v>5.45</v>
      </c>
      <c r="T13" s="196">
        <v>0</v>
      </c>
      <c r="U13" s="196">
        <v>2.33</v>
      </c>
      <c r="V13" s="196">
        <v>4.25</v>
      </c>
      <c r="W13" s="196">
        <v>0.76</v>
      </c>
      <c r="X13" s="196">
        <v>2.4300000000000002</v>
      </c>
      <c r="Y13" s="196">
        <v>0</v>
      </c>
      <c r="Z13" s="196">
        <v>64.48</v>
      </c>
      <c r="AA13" s="196">
        <v>18.5</v>
      </c>
      <c r="AB13" s="196">
        <v>0</v>
      </c>
      <c r="AC13" s="196">
        <v>1.38</v>
      </c>
      <c r="AD13" s="196">
        <v>20.77</v>
      </c>
      <c r="AE13" s="196">
        <v>0</v>
      </c>
      <c r="AF13" s="196">
        <v>0</v>
      </c>
      <c r="AG13" s="196">
        <v>76.38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0</v>
      </c>
      <c r="AM13" s="196">
        <v>0</v>
      </c>
      <c r="AN13" s="196">
        <v>0</v>
      </c>
      <c r="AO13" s="196">
        <v>229.57</v>
      </c>
      <c r="AP13" s="196">
        <v>-25.99</v>
      </c>
      <c r="AQ13" s="196">
        <v>0</v>
      </c>
      <c r="AR13" s="196">
        <v>13.37</v>
      </c>
      <c r="AS13" s="196">
        <v>23.37</v>
      </c>
      <c r="AT13" s="196">
        <v>20.22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7.92</v>
      </c>
      <c r="G14" s="196">
        <v>0</v>
      </c>
      <c r="H14" s="196">
        <v>0</v>
      </c>
      <c r="I14" s="196">
        <v>0</v>
      </c>
      <c r="J14" s="196">
        <v>0</v>
      </c>
      <c r="K14" s="196">
        <v>237.4</v>
      </c>
      <c r="L14" s="196">
        <v>2.94</v>
      </c>
      <c r="M14" s="196">
        <v>2.2599999999999998</v>
      </c>
      <c r="N14" s="196">
        <v>1.95</v>
      </c>
      <c r="O14" s="196">
        <v>1.37</v>
      </c>
      <c r="P14" s="196">
        <v>0.93</v>
      </c>
      <c r="Q14" s="196">
        <v>4.4800000000000004</v>
      </c>
      <c r="R14" s="196">
        <v>8.6999999999999993</v>
      </c>
      <c r="S14" s="196">
        <v>5.45</v>
      </c>
      <c r="T14" s="196">
        <v>0</v>
      </c>
      <c r="U14" s="196">
        <v>2.33</v>
      </c>
      <c r="V14" s="196">
        <v>4.25</v>
      </c>
      <c r="W14" s="196">
        <v>0.76</v>
      </c>
      <c r="X14" s="196">
        <v>2.4300000000000002</v>
      </c>
      <c r="Y14" s="196">
        <v>0</v>
      </c>
      <c r="Z14" s="196">
        <v>64.48</v>
      </c>
      <c r="AA14" s="196">
        <v>18.5</v>
      </c>
      <c r="AB14" s="196">
        <v>0</v>
      </c>
      <c r="AC14" s="196">
        <v>1.38</v>
      </c>
      <c r="AD14" s="196">
        <v>20.77</v>
      </c>
      <c r="AE14" s="196">
        <v>0</v>
      </c>
      <c r="AF14" s="196">
        <v>0</v>
      </c>
      <c r="AG14" s="196">
        <v>76.38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0</v>
      </c>
      <c r="AM14" s="196">
        <v>0</v>
      </c>
      <c r="AN14" s="196">
        <v>0</v>
      </c>
      <c r="AO14" s="196">
        <v>229.57</v>
      </c>
      <c r="AP14" s="196">
        <v>-25.99</v>
      </c>
      <c r="AQ14" s="196">
        <v>0</v>
      </c>
      <c r="AR14" s="196">
        <v>13.37</v>
      </c>
      <c r="AS14" s="196">
        <v>23.37</v>
      </c>
      <c r="AT14" s="196">
        <v>20.22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7.92</v>
      </c>
      <c r="G15" s="196">
        <v>0</v>
      </c>
      <c r="H15" s="196">
        <v>0</v>
      </c>
      <c r="I15" s="196">
        <v>0</v>
      </c>
      <c r="J15" s="196">
        <v>0</v>
      </c>
      <c r="K15" s="196">
        <v>237.4</v>
      </c>
      <c r="L15" s="196">
        <v>2.94</v>
      </c>
      <c r="M15" s="196">
        <v>2.2599999999999998</v>
      </c>
      <c r="N15" s="196">
        <v>1.95</v>
      </c>
      <c r="O15" s="196">
        <v>1.37</v>
      </c>
      <c r="P15" s="196">
        <v>0.93</v>
      </c>
      <c r="Q15" s="196">
        <v>4.4800000000000004</v>
      </c>
      <c r="R15" s="196">
        <v>8.6999999999999993</v>
      </c>
      <c r="S15" s="196">
        <v>5.45</v>
      </c>
      <c r="T15" s="196">
        <v>0</v>
      </c>
      <c r="U15" s="196">
        <v>2.33</v>
      </c>
      <c r="V15" s="196">
        <v>4.25</v>
      </c>
      <c r="W15" s="196">
        <v>0.76</v>
      </c>
      <c r="X15" s="196">
        <v>2.4300000000000002</v>
      </c>
      <c r="Y15" s="196">
        <v>0</v>
      </c>
      <c r="Z15" s="196">
        <v>64.48</v>
      </c>
      <c r="AA15" s="196">
        <v>18.5</v>
      </c>
      <c r="AB15" s="196">
        <v>0</v>
      </c>
      <c r="AC15" s="196">
        <v>0.88</v>
      </c>
      <c r="AD15" s="196">
        <v>20.77</v>
      </c>
      <c r="AE15" s="196">
        <v>0</v>
      </c>
      <c r="AF15" s="196">
        <v>0</v>
      </c>
      <c r="AG15" s="196">
        <v>76.38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0</v>
      </c>
      <c r="AM15" s="196">
        <v>0</v>
      </c>
      <c r="AN15" s="196">
        <v>0</v>
      </c>
      <c r="AO15" s="196">
        <v>229.57</v>
      </c>
      <c r="AP15" s="196">
        <v>-25.99</v>
      </c>
      <c r="AQ15" s="196">
        <v>0</v>
      </c>
      <c r="AR15" s="196">
        <v>13.37</v>
      </c>
      <c r="AS15" s="196">
        <v>23.37</v>
      </c>
      <c r="AT15" s="196">
        <v>20.22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7.92</v>
      </c>
      <c r="G16" s="196">
        <v>0</v>
      </c>
      <c r="H16" s="196">
        <v>0</v>
      </c>
      <c r="I16" s="196">
        <v>0</v>
      </c>
      <c r="J16" s="196">
        <v>0</v>
      </c>
      <c r="K16" s="196">
        <v>237.4</v>
      </c>
      <c r="L16" s="196">
        <v>2.94</v>
      </c>
      <c r="M16" s="196">
        <v>2.2599999999999998</v>
      </c>
      <c r="N16" s="196">
        <v>1.95</v>
      </c>
      <c r="O16" s="196">
        <v>1.37</v>
      </c>
      <c r="P16" s="196">
        <v>0.93</v>
      </c>
      <c r="Q16" s="196">
        <v>4.4800000000000004</v>
      </c>
      <c r="R16" s="196">
        <v>8.6999999999999993</v>
      </c>
      <c r="S16" s="196">
        <v>5.45</v>
      </c>
      <c r="T16" s="196">
        <v>0</v>
      </c>
      <c r="U16" s="196">
        <v>2.33</v>
      </c>
      <c r="V16" s="196">
        <v>4.25</v>
      </c>
      <c r="W16" s="196">
        <v>0.76</v>
      </c>
      <c r="X16" s="196">
        <v>2.4300000000000002</v>
      </c>
      <c r="Y16" s="196">
        <v>0</v>
      </c>
      <c r="Z16" s="196">
        <v>64.48</v>
      </c>
      <c r="AA16" s="196">
        <v>18.5</v>
      </c>
      <c r="AB16" s="196">
        <v>0</v>
      </c>
      <c r="AC16" s="196">
        <v>0.88</v>
      </c>
      <c r="AD16" s="196">
        <v>20.77</v>
      </c>
      <c r="AE16" s="196">
        <v>0</v>
      </c>
      <c r="AF16" s="196">
        <v>0</v>
      </c>
      <c r="AG16" s="196">
        <v>76.38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0</v>
      </c>
      <c r="AM16" s="196">
        <v>0</v>
      </c>
      <c r="AN16" s="196">
        <v>0</v>
      </c>
      <c r="AO16" s="196">
        <v>229.57</v>
      </c>
      <c r="AP16" s="196">
        <v>-25.99</v>
      </c>
      <c r="AQ16" s="196">
        <v>0</v>
      </c>
      <c r="AR16" s="196">
        <v>13.37</v>
      </c>
      <c r="AS16" s="196">
        <v>23.37</v>
      </c>
      <c r="AT16" s="196">
        <v>20.22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7.92</v>
      </c>
      <c r="G17" s="196">
        <v>0</v>
      </c>
      <c r="H17" s="196">
        <v>0</v>
      </c>
      <c r="I17" s="196">
        <v>0</v>
      </c>
      <c r="J17" s="196">
        <v>0</v>
      </c>
      <c r="K17" s="196">
        <v>237.4</v>
      </c>
      <c r="L17" s="196">
        <v>2.94</v>
      </c>
      <c r="M17" s="196">
        <v>2.2599999999999998</v>
      </c>
      <c r="N17" s="196">
        <v>1.95</v>
      </c>
      <c r="O17" s="196">
        <v>1.37</v>
      </c>
      <c r="P17" s="196">
        <v>0.93</v>
      </c>
      <c r="Q17" s="196">
        <v>4.4800000000000004</v>
      </c>
      <c r="R17" s="196">
        <v>8.6999999999999993</v>
      </c>
      <c r="S17" s="196">
        <v>5.45</v>
      </c>
      <c r="T17" s="196">
        <v>0</v>
      </c>
      <c r="U17" s="196">
        <v>2.33</v>
      </c>
      <c r="V17" s="196">
        <v>4.25</v>
      </c>
      <c r="W17" s="196">
        <v>0.76</v>
      </c>
      <c r="X17" s="196">
        <v>2.4300000000000002</v>
      </c>
      <c r="Y17" s="196">
        <v>0</v>
      </c>
      <c r="Z17" s="196">
        <v>64.48</v>
      </c>
      <c r="AA17" s="196">
        <v>18.5</v>
      </c>
      <c r="AB17" s="196">
        <v>0</v>
      </c>
      <c r="AC17" s="196">
        <v>0.88</v>
      </c>
      <c r="AD17" s="196">
        <v>20.77</v>
      </c>
      <c r="AE17" s="196">
        <v>0</v>
      </c>
      <c r="AF17" s="196">
        <v>0</v>
      </c>
      <c r="AG17" s="196">
        <v>76.38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0</v>
      </c>
      <c r="AM17" s="196">
        <v>0</v>
      </c>
      <c r="AN17" s="196">
        <v>0</v>
      </c>
      <c r="AO17" s="196">
        <v>229.57</v>
      </c>
      <c r="AP17" s="196">
        <v>-25.99</v>
      </c>
      <c r="AQ17" s="196">
        <v>0</v>
      </c>
      <c r="AR17" s="196">
        <v>13.37</v>
      </c>
      <c r="AS17" s="196">
        <v>23.37</v>
      </c>
      <c r="AT17" s="196">
        <v>20.22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7.92</v>
      </c>
      <c r="G18" s="196">
        <v>0</v>
      </c>
      <c r="H18" s="196">
        <v>0</v>
      </c>
      <c r="I18" s="196">
        <v>0</v>
      </c>
      <c r="J18" s="196">
        <v>0</v>
      </c>
      <c r="K18" s="196">
        <v>237.4</v>
      </c>
      <c r="L18" s="196">
        <v>2.94</v>
      </c>
      <c r="M18" s="196">
        <v>2.2599999999999998</v>
      </c>
      <c r="N18" s="196">
        <v>1.95</v>
      </c>
      <c r="O18" s="196">
        <v>1.37</v>
      </c>
      <c r="P18" s="196">
        <v>0.93</v>
      </c>
      <c r="Q18" s="196">
        <v>4.4800000000000004</v>
      </c>
      <c r="R18" s="196">
        <v>8.6999999999999993</v>
      </c>
      <c r="S18" s="196">
        <v>5.45</v>
      </c>
      <c r="T18" s="196">
        <v>0</v>
      </c>
      <c r="U18" s="196">
        <v>2.33</v>
      </c>
      <c r="V18" s="196">
        <v>4.25</v>
      </c>
      <c r="W18" s="196">
        <v>0.76</v>
      </c>
      <c r="X18" s="196">
        <v>2.4300000000000002</v>
      </c>
      <c r="Y18" s="196">
        <v>0</v>
      </c>
      <c r="Z18" s="196">
        <v>64.48</v>
      </c>
      <c r="AA18" s="196">
        <v>18.5</v>
      </c>
      <c r="AB18" s="196">
        <v>0</v>
      </c>
      <c r="AC18" s="196">
        <v>0.88</v>
      </c>
      <c r="AD18" s="196">
        <v>20.77</v>
      </c>
      <c r="AE18" s="196">
        <v>0</v>
      </c>
      <c r="AF18" s="196">
        <v>0</v>
      </c>
      <c r="AG18" s="196">
        <v>76.38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0</v>
      </c>
      <c r="AM18" s="196">
        <v>0</v>
      </c>
      <c r="AN18" s="196">
        <v>0</v>
      </c>
      <c r="AO18" s="196">
        <v>229.57</v>
      </c>
      <c r="AP18" s="196">
        <v>-25.99</v>
      </c>
      <c r="AQ18" s="196">
        <v>0</v>
      </c>
      <c r="AR18" s="196">
        <v>13.37</v>
      </c>
      <c r="AS18" s="196">
        <v>23.37</v>
      </c>
      <c r="AT18" s="196">
        <v>20.22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7.92</v>
      </c>
      <c r="G19" s="196">
        <v>0</v>
      </c>
      <c r="H19" s="196">
        <v>0</v>
      </c>
      <c r="I19" s="196">
        <v>0</v>
      </c>
      <c r="J19" s="196">
        <v>0</v>
      </c>
      <c r="K19" s="196">
        <v>237.4</v>
      </c>
      <c r="L19" s="196">
        <v>2.94</v>
      </c>
      <c r="M19" s="196">
        <v>2.2599999999999998</v>
      </c>
      <c r="N19" s="196">
        <v>1.95</v>
      </c>
      <c r="O19" s="196">
        <v>1.37</v>
      </c>
      <c r="P19" s="196">
        <v>0.93</v>
      </c>
      <c r="Q19" s="196">
        <v>4.4800000000000004</v>
      </c>
      <c r="R19" s="196">
        <v>8.6999999999999993</v>
      </c>
      <c r="S19" s="196">
        <v>5.45</v>
      </c>
      <c r="T19" s="196">
        <v>0</v>
      </c>
      <c r="U19" s="196">
        <v>2.33</v>
      </c>
      <c r="V19" s="196">
        <v>4.25</v>
      </c>
      <c r="W19" s="196">
        <v>0.76</v>
      </c>
      <c r="X19" s="196">
        <v>2.4300000000000002</v>
      </c>
      <c r="Y19" s="196">
        <v>0</v>
      </c>
      <c r="Z19" s="196">
        <v>64.48</v>
      </c>
      <c r="AA19" s="196">
        <v>18.5</v>
      </c>
      <c r="AB19" s="196">
        <v>0</v>
      </c>
      <c r="AC19" s="196">
        <v>0.88</v>
      </c>
      <c r="AD19" s="196">
        <v>20.77</v>
      </c>
      <c r="AE19" s="196">
        <v>0</v>
      </c>
      <c r="AF19" s="196">
        <v>0</v>
      </c>
      <c r="AG19" s="196">
        <v>76.38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217.9</v>
      </c>
      <c r="AP19" s="196">
        <v>-41.58</v>
      </c>
      <c r="AQ19" s="196">
        <v>0</v>
      </c>
      <c r="AR19" s="196">
        <v>13.37</v>
      </c>
      <c r="AS19" s="196">
        <v>23.37</v>
      </c>
      <c r="AT19" s="196">
        <v>20.22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7.92</v>
      </c>
      <c r="G20" s="196">
        <v>0</v>
      </c>
      <c r="H20" s="196">
        <v>0</v>
      </c>
      <c r="I20" s="196">
        <v>0</v>
      </c>
      <c r="J20" s="196">
        <v>0</v>
      </c>
      <c r="K20" s="196">
        <v>237.4</v>
      </c>
      <c r="L20" s="196">
        <v>2.94</v>
      </c>
      <c r="M20" s="196">
        <v>2.2599999999999998</v>
      </c>
      <c r="N20" s="196">
        <v>1.95</v>
      </c>
      <c r="O20" s="196">
        <v>1.37</v>
      </c>
      <c r="P20" s="196">
        <v>0.93</v>
      </c>
      <c r="Q20" s="196">
        <v>4.4800000000000004</v>
      </c>
      <c r="R20" s="196">
        <v>8.6999999999999993</v>
      </c>
      <c r="S20" s="196">
        <v>5.45</v>
      </c>
      <c r="T20" s="196">
        <v>0</v>
      </c>
      <c r="U20" s="196">
        <v>2.33</v>
      </c>
      <c r="V20" s="196">
        <v>4.25</v>
      </c>
      <c r="W20" s="196">
        <v>0.76</v>
      </c>
      <c r="X20" s="196">
        <v>2.4300000000000002</v>
      </c>
      <c r="Y20" s="196">
        <v>0</v>
      </c>
      <c r="Z20" s="196">
        <v>64.48</v>
      </c>
      <c r="AA20" s="196">
        <v>18.5</v>
      </c>
      <c r="AB20" s="196">
        <v>0</v>
      </c>
      <c r="AC20" s="196">
        <v>0.88</v>
      </c>
      <c r="AD20" s="196">
        <v>20.77</v>
      </c>
      <c r="AE20" s="196">
        <v>0</v>
      </c>
      <c r="AF20" s="196">
        <v>0</v>
      </c>
      <c r="AG20" s="196">
        <v>76.38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217.9</v>
      </c>
      <c r="AP20" s="196">
        <v>-41.58</v>
      </c>
      <c r="AQ20" s="196">
        <v>0</v>
      </c>
      <c r="AR20" s="196">
        <v>13.37</v>
      </c>
      <c r="AS20" s="196">
        <v>23.37</v>
      </c>
      <c r="AT20" s="196">
        <v>20.22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7.92</v>
      </c>
      <c r="G21" s="196">
        <v>0</v>
      </c>
      <c r="H21" s="196">
        <v>0</v>
      </c>
      <c r="I21" s="196">
        <v>0</v>
      </c>
      <c r="J21" s="196">
        <v>0</v>
      </c>
      <c r="K21" s="196">
        <v>237.4</v>
      </c>
      <c r="L21" s="196">
        <v>2.94</v>
      </c>
      <c r="M21" s="196">
        <v>2.2599999999999998</v>
      </c>
      <c r="N21" s="196">
        <v>1.95</v>
      </c>
      <c r="O21" s="196">
        <v>1.37</v>
      </c>
      <c r="P21" s="196">
        <v>0.93</v>
      </c>
      <c r="Q21" s="196">
        <v>4.4800000000000004</v>
      </c>
      <c r="R21" s="196">
        <v>8.6999999999999993</v>
      </c>
      <c r="S21" s="196">
        <v>5.45</v>
      </c>
      <c r="T21" s="196">
        <v>0</v>
      </c>
      <c r="U21" s="196">
        <v>2.33</v>
      </c>
      <c r="V21" s="196">
        <v>4.25</v>
      </c>
      <c r="W21" s="196">
        <v>0.76</v>
      </c>
      <c r="X21" s="196">
        <v>2.4300000000000002</v>
      </c>
      <c r="Y21" s="196">
        <v>0</v>
      </c>
      <c r="Z21" s="196">
        <v>64.48</v>
      </c>
      <c r="AA21" s="196">
        <v>18.5</v>
      </c>
      <c r="AB21" s="196">
        <v>0</v>
      </c>
      <c r="AC21" s="196">
        <v>0.88</v>
      </c>
      <c r="AD21" s="196">
        <v>20.77</v>
      </c>
      <c r="AE21" s="196">
        <v>0</v>
      </c>
      <c r="AF21" s="196">
        <v>0</v>
      </c>
      <c r="AG21" s="196">
        <v>76.38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217.9</v>
      </c>
      <c r="AP21" s="196">
        <v>-41.58</v>
      </c>
      <c r="AQ21" s="196">
        <v>0</v>
      </c>
      <c r="AR21" s="196">
        <v>13.37</v>
      </c>
      <c r="AS21" s="196">
        <v>23.37</v>
      </c>
      <c r="AT21" s="196">
        <v>20.22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7.92</v>
      </c>
      <c r="G22" s="196">
        <v>0</v>
      </c>
      <c r="H22" s="196">
        <v>0</v>
      </c>
      <c r="I22" s="196">
        <v>0</v>
      </c>
      <c r="J22" s="196">
        <v>0</v>
      </c>
      <c r="K22" s="196">
        <v>237.4</v>
      </c>
      <c r="L22" s="196">
        <v>2.94</v>
      </c>
      <c r="M22" s="196">
        <v>2.2599999999999998</v>
      </c>
      <c r="N22" s="196">
        <v>1.95</v>
      </c>
      <c r="O22" s="196">
        <v>1.37</v>
      </c>
      <c r="P22" s="196">
        <v>0.93</v>
      </c>
      <c r="Q22" s="196">
        <v>4.4800000000000004</v>
      </c>
      <c r="R22" s="196">
        <v>8.6999999999999993</v>
      </c>
      <c r="S22" s="196">
        <v>5.45</v>
      </c>
      <c r="T22" s="196">
        <v>0</v>
      </c>
      <c r="U22" s="196">
        <v>2.33</v>
      </c>
      <c r="V22" s="196">
        <v>4.25</v>
      </c>
      <c r="W22" s="196">
        <v>0.76</v>
      </c>
      <c r="X22" s="196">
        <v>2.4300000000000002</v>
      </c>
      <c r="Y22" s="196">
        <v>0</v>
      </c>
      <c r="Z22" s="196">
        <v>64.48</v>
      </c>
      <c r="AA22" s="196">
        <v>18.5</v>
      </c>
      <c r="AB22" s="196">
        <v>0</v>
      </c>
      <c r="AC22" s="196">
        <v>0.88</v>
      </c>
      <c r="AD22" s="196">
        <v>20.77</v>
      </c>
      <c r="AE22" s="196">
        <v>0</v>
      </c>
      <c r="AF22" s="196">
        <v>0</v>
      </c>
      <c r="AG22" s="196">
        <v>76.38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217.9</v>
      </c>
      <c r="AP22" s="196">
        <v>-41.58</v>
      </c>
      <c r="AQ22" s="196">
        <v>0</v>
      </c>
      <c r="AR22" s="196">
        <v>13.37</v>
      </c>
      <c r="AS22" s="196">
        <v>23.37</v>
      </c>
      <c r="AT22" s="196">
        <v>20.22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7.92</v>
      </c>
      <c r="G23" s="196">
        <v>0</v>
      </c>
      <c r="H23" s="196">
        <v>0</v>
      </c>
      <c r="I23" s="196">
        <v>0</v>
      </c>
      <c r="J23" s="196">
        <v>0</v>
      </c>
      <c r="K23" s="196">
        <v>189.27</v>
      </c>
      <c r="L23" s="196">
        <v>0.24</v>
      </c>
      <c r="M23" s="196">
        <v>2.2599999999999998</v>
      </c>
      <c r="N23" s="196">
        <v>1.95</v>
      </c>
      <c r="O23" s="196">
        <v>1.37</v>
      </c>
      <c r="P23" s="196">
        <v>0.93</v>
      </c>
      <c r="Q23" s="196">
        <v>1.26</v>
      </c>
      <c r="R23" s="196">
        <v>0.7</v>
      </c>
      <c r="S23" s="196">
        <v>0.43</v>
      </c>
      <c r="T23" s="196">
        <v>0</v>
      </c>
      <c r="U23" s="196">
        <v>2.33</v>
      </c>
      <c r="V23" s="196">
        <v>0.34</v>
      </c>
      <c r="W23" s="196">
        <v>0.76</v>
      </c>
      <c r="X23" s="196">
        <v>2.4300000000000002</v>
      </c>
      <c r="Y23" s="196">
        <v>0</v>
      </c>
      <c r="Z23" s="196">
        <v>12.57</v>
      </c>
      <c r="AA23" s="196">
        <v>1.49</v>
      </c>
      <c r="AB23" s="196">
        <v>0</v>
      </c>
      <c r="AC23" s="196">
        <v>1.38</v>
      </c>
      <c r="AD23" s="196">
        <v>20.77</v>
      </c>
      <c r="AE23" s="196">
        <v>0</v>
      </c>
      <c r="AF23" s="196">
        <v>0</v>
      </c>
      <c r="AG23" s="196">
        <v>76.38</v>
      </c>
      <c r="AH23" s="196">
        <v>0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217.9</v>
      </c>
      <c r="AP23" s="196">
        <v>-41.58</v>
      </c>
      <c r="AQ23" s="196">
        <v>0</v>
      </c>
      <c r="AR23" s="196">
        <v>13.37</v>
      </c>
      <c r="AS23" s="196">
        <v>23.37</v>
      </c>
      <c r="AT23" s="196">
        <v>20.22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7.92</v>
      </c>
      <c r="G24" s="196">
        <v>0</v>
      </c>
      <c r="H24" s="196">
        <v>0</v>
      </c>
      <c r="I24" s="196">
        <v>0</v>
      </c>
      <c r="J24" s="196">
        <v>0</v>
      </c>
      <c r="K24" s="196">
        <v>141.15</v>
      </c>
      <c r="L24" s="196">
        <v>0.24</v>
      </c>
      <c r="M24" s="196">
        <v>2.2599999999999998</v>
      </c>
      <c r="N24" s="196">
        <v>1.95</v>
      </c>
      <c r="O24" s="196">
        <v>1.37</v>
      </c>
      <c r="P24" s="196">
        <v>0.93</v>
      </c>
      <c r="Q24" s="196">
        <v>0.36</v>
      </c>
      <c r="R24" s="196">
        <v>0.7</v>
      </c>
      <c r="S24" s="196">
        <v>0.43</v>
      </c>
      <c r="T24" s="196">
        <v>0</v>
      </c>
      <c r="U24" s="196">
        <v>2.33</v>
      </c>
      <c r="V24" s="196">
        <v>0.34</v>
      </c>
      <c r="W24" s="196">
        <v>0.76</v>
      </c>
      <c r="X24" s="196">
        <v>2.4300000000000002</v>
      </c>
      <c r="Y24" s="196">
        <v>0</v>
      </c>
      <c r="Z24" s="196">
        <v>4.58</v>
      </c>
      <c r="AA24" s="196">
        <v>1.49</v>
      </c>
      <c r="AB24" s="196">
        <v>0</v>
      </c>
      <c r="AC24" s="196">
        <v>1.38</v>
      </c>
      <c r="AD24" s="196">
        <v>20.77</v>
      </c>
      <c r="AE24" s="196">
        <v>0</v>
      </c>
      <c r="AF24" s="196">
        <v>0</v>
      </c>
      <c r="AG24" s="196">
        <v>76.38</v>
      </c>
      <c r="AH24" s="196">
        <v>0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217.9</v>
      </c>
      <c r="AP24" s="196">
        <v>-41.58</v>
      </c>
      <c r="AQ24" s="196">
        <v>0</v>
      </c>
      <c r="AR24" s="196">
        <v>13.37</v>
      </c>
      <c r="AS24" s="196">
        <v>23.37</v>
      </c>
      <c r="AT24" s="196">
        <v>20.22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7.92</v>
      </c>
      <c r="G25" s="196">
        <v>0</v>
      </c>
      <c r="H25" s="196">
        <v>0</v>
      </c>
      <c r="I25" s="196">
        <v>0</v>
      </c>
      <c r="J25" s="196">
        <v>0</v>
      </c>
      <c r="K25" s="196">
        <v>93.02</v>
      </c>
      <c r="L25" s="196">
        <v>0.24</v>
      </c>
      <c r="M25" s="196">
        <v>2.2599999999999998</v>
      </c>
      <c r="N25" s="196">
        <v>1.95</v>
      </c>
      <c r="O25" s="196">
        <v>1.37</v>
      </c>
      <c r="P25" s="196">
        <v>0.93</v>
      </c>
      <c r="Q25" s="196">
        <v>0.36</v>
      </c>
      <c r="R25" s="196">
        <v>0.7</v>
      </c>
      <c r="S25" s="196">
        <v>0.43</v>
      </c>
      <c r="T25" s="196">
        <v>0</v>
      </c>
      <c r="U25" s="196">
        <v>2.33</v>
      </c>
      <c r="V25" s="196">
        <v>0.34</v>
      </c>
      <c r="W25" s="196">
        <v>0.76</v>
      </c>
      <c r="X25" s="196">
        <v>2.4300000000000002</v>
      </c>
      <c r="Y25" s="196">
        <v>0</v>
      </c>
      <c r="Z25" s="196">
        <v>4.58</v>
      </c>
      <c r="AA25" s="196">
        <v>1.49</v>
      </c>
      <c r="AB25" s="196">
        <v>0</v>
      </c>
      <c r="AC25" s="196">
        <v>1.38</v>
      </c>
      <c r="AD25" s="196">
        <v>20.77</v>
      </c>
      <c r="AE25" s="196">
        <v>0</v>
      </c>
      <c r="AF25" s="196">
        <v>0</v>
      </c>
      <c r="AG25" s="196">
        <v>76.38</v>
      </c>
      <c r="AH25" s="196">
        <v>0</v>
      </c>
      <c r="AI25" s="196">
        <v>18.39</v>
      </c>
      <c r="AJ25" s="196">
        <v>0</v>
      </c>
      <c r="AK25" s="196">
        <v>15.85</v>
      </c>
      <c r="AL25" s="196">
        <v>0</v>
      </c>
      <c r="AM25" s="196">
        <v>0</v>
      </c>
      <c r="AN25" s="196">
        <v>0</v>
      </c>
      <c r="AO25" s="196">
        <v>217.9</v>
      </c>
      <c r="AP25" s="196">
        <v>-41.58</v>
      </c>
      <c r="AQ25" s="196">
        <v>0</v>
      </c>
      <c r="AR25" s="196">
        <v>13.37</v>
      </c>
      <c r="AS25" s="196">
        <v>23.37</v>
      </c>
      <c r="AT25" s="196">
        <v>20.22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7.92</v>
      </c>
      <c r="G26" s="196">
        <v>0</v>
      </c>
      <c r="H26" s="196">
        <v>0</v>
      </c>
      <c r="I26" s="196">
        <v>0</v>
      </c>
      <c r="J26" s="196">
        <v>0</v>
      </c>
      <c r="K26" s="196">
        <v>44.9</v>
      </c>
      <c r="L26" s="196">
        <v>0.24</v>
      </c>
      <c r="M26" s="196">
        <v>2.2599999999999998</v>
      </c>
      <c r="N26" s="196">
        <v>1.95</v>
      </c>
      <c r="O26" s="196">
        <v>1.37</v>
      </c>
      <c r="P26" s="196">
        <v>0.93</v>
      </c>
      <c r="Q26" s="196">
        <v>0.36</v>
      </c>
      <c r="R26" s="196">
        <v>0.7</v>
      </c>
      <c r="S26" s="196">
        <v>0.43</v>
      </c>
      <c r="T26" s="196">
        <v>0</v>
      </c>
      <c r="U26" s="196">
        <v>2.33</v>
      </c>
      <c r="V26" s="196">
        <v>0.34</v>
      </c>
      <c r="W26" s="196">
        <v>0.76</v>
      </c>
      <c r="X26" s="196">
        <v>2.4300000000000002</v>
      </c>
      <c r="Y26" s="196">
        <v>0</v>
      </c>
      <c r="Z26" s="196">
        <v>4.58</v>
      </c>
      <c r="AA26" s="196">
        <v>1.49</v>
      </c>
      <c r="AB26" s="196">
        <v>0</v>
      </c>
      <c r="AC26" s="196">
        <v>1.38</v>
      </c>
      <c r="AD26" s="196">
        <v>20.77</v>
      </c>
      <c r="AE26" s="196">
        <v>0</v>
      </c>
      <c r="AF26" s="196">
        <v>0</v>
      </c>
      <c r="AG26" s="196">
        <v>76.38</v>
      </c>
      <c r="AH26" s="196">
        <v>0</v>
      </c>
      <c r="AI26" s="196">
        <v>18.39</v>
      </c>
      <c r="AJ26" s="196">
        <v>0</v>
      </c>
      <c r="AK26" s="196">
        <v>15.85</v>
      </c>
      <c r="AL26" s="196">
        <v>0</v>
      </c>
      <c r="AM26" s="196">
        <v>0</v>
      </c>
      <c r="AN26" s="196">
        <v>0</v>
      </c>
      <c r="AO26" s="196">
        <v>217.9</v>
      </c>
      <c r="AP26" s="196">
        <v>-41.58</v>
      </c>
      <c r="AQ26" s="196">
        <v>0</v>
      </c>
      <c r="AR26" s="196">
        <v>13.37</v>
      </c>
      <c r="AS26" s="196">
        <v>23.37</v>
      </c>
      <c r="AT26" s="196">
        <v>20.22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7.92</v>
      </c>
      <c r="G27" s="196">
        <v>0</v>
      </c>
      <c r="H27" s="196">
        <v>0</v>
      </c>
      <c r="I27" s="196">
        <v>0</v>
      </c>
      <c r="J27" s="196">
        <v>0</v>
      </c>
      <c r="K27" s="196">
        <v>19.010000000000002</v>
      </c>
      <c r="L27" s="196">
        <v>0.24</v>
      </c>
      <c r="M27" s="196">
        <v>2.2599999999999998</v>
      </c>
      <c r="N27" s="196">
        <v>1.95</v>
      </c>
      <c r="O27" s="196">
        <v>1.37</v>
      </c>
      <c r="P27" s="196">
        <v>0.93</v>
      </c>
      <c r="Q27" s="196">
        <v>0.36</v>
      </c>
      <c r="R27" s="196">
        <v>0.7</v>
      </c>
      <c r="S27" s="196">
        <v>0.43</v>
      </c>
      <c r="T27" s="196">
        <v>0</v>
      </c>
      <c r="U27" s="196">
        <v>2.33</v>
      </c>
      <c r="V27" s="196">
        <v>0.34</v>
      </c>
      <c r="W27" s="196">
        <v>0.76</v>
      </c>
      <c r="X27" s="196">
        <v>2.4300000000000002</v>
      </c>
      <c r="Y27" s="196">
        <v>0</v>
      </c>
      <c r="Z27" s="196">
        <v>8.3800000000000008</v>
      </c>
      <c r="AA27" s="196">
        <v>1.49</v>
      </c>
      <c r="AB27" s="196">
        <v>0</v>
      </c>
      <c r="AC27" s="196">
        <v>1.38</v>
      </c>
      <c r="AD27" s="196">
        <v>20.77</v>
      </c>
      <c r="AE27" s="196">
        <v>0</v>
      </c>
      <c r="AF27" s="196">
        <v>0</v>
      </c>
      <c r="AG27" s="196">
        <v>76.38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217.9</v>
      </c>
      <c r="AP27" s="196">
        <v>-41.58</v>
      </c>
      <c r="AQ27" s="196">
        <v>0</v>
      </c>
      <c r="AR27" s="196">
        <v>13.37</v>
      </c>
      <c r="AS27" s="196">
        <v>23.37</v>
      </c>
      <c r="AT27" s="196">
        <v>20.22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7.92</v>
      </c>
      <c r="G28" s="196">
        <v>0</v>
      </c>
      <c r="H28" s="196">
        <v>0</v>
      </c>
      <c r="I28" s="196">
        <v>0</v>
      </c>
      <c r="J28" s="196">
        <v>0</v>
      </c>
      <c r="K28" s="196">
        <v>19</v>
      </c>
      <c r="L28" s="196">
        <v>0.26</v>
      </c>
      <c r="M28" s="196">
        <v>2.2599999999999998</v>
      </c>
      <c r="N28" s="196">
        <v>1.95</v>
      </c>
      <c r="O28" s="196">
        <v>1.37</v>
      </c>
      <c r="P28" s="196">
        <v>0.93</v>
      </c>
      <c r="Q28" s="196">
        <v>0.36</v>
      </c>
      <c r="R28" s="196">
        <v>0.7</v>
      </c>
      <c r="S28" s="196">
        <v>0.43</v>
      </c>
      <c r="T28" s="196">
        <v>0</v>
      </c>
      <c r="U28" s="196">
        <v>2.33</v>
      </c>
      <c r="V28" s="196">
        <v>0.37</v>
      </c>
      <c r="W28" s="196">
        <v>0.76</v>
      </c>
      <c r="X28" s="196">
        <v>2.4300000000000002</v>
      </c>
      <c r="Y28" s="196">
        <v>0</v>
      </c>
      <c r="Z28" s="196">
        <v>4.58</v>
      </c>
      <c r="AA28" s="196">
        <v>3.84</v>
      </c>
      <c r="AB28" s="196">
        <v>0</v>
      </c>
      <c r="AC28" s="196">
        <v>1.38</v>
      </c>
      <c r="AD28" s="196">
        <v>20.77</v>
      </c>
      <c r="AE28" s="196">
        <v>0</v>
      </c>
      <c r="AF28" s="196">
        <v>0</v>
      </c>
      <c r="AG28" s="196">
        <v>76.38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217.9</v>
      </c>
      <c r="AP28" s="196">
        <v>-41.58</v>
      </c>
      <c r="AQ28" s="196">
        <v>0</v>
      </c>
      <c r="AR28" s="196">
        <v>13.37</v>
      </c>
      <c r="AS28" s="196">
        <v>23.37</v>
      </c>
      <c r="AT28" s="196">
        <v>20.22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7.92</v>
      </c>
      <c r="G29" s="196">
        <v>0</v>
      </c>
      <c r="H29" s="196">
        <v>0</v>
      </c>
      <c r="I29" s="196">
        <v>0</v>
      </c>
      <c r="J29" s="196">
        <v>0</v>
      </c>
      <c r="K29" s="196">
        <v>19</v>
      </c>
      <c r="L29" s="196">
        <v>0.24</v>
      </c>
      <c r="M29" s="196">
        <v>2.2599999999999998</v>
      </c>
      <c r="N29" s="196">
        <v>1.95</v>
      </c>
      <c r="O29" s="196">
        <v>1.37</v>
      </c>
      <c r="P29" s="196">
        <v>0.93</v>
      </c>
      <c r="Q29" s="196">
        <v>0.36</v>
      </c>
      <c r="R29" s="196">
        <v>0.7</v>
      </c>
      <c r="S29" s="196">
        <v>0.43</v>
      </c>
      <c r="T29" s="196">
        <v>0</v>
      </c>
      <c r="U29" s="196">
        <v>2.33</v>
      </c>
      <c r="V29" s="196">
        <v>0.34</v>
      </c>
      <c r="W29" s="196">
        <v>0.76</v>
      </c>
      <c r="X29" s="196">
        <v>2.4300000000000002</v>
      </c>
      <c r="Y29" s="196">
        <v>0</v>
      </c>
      <c r="Z29" s="196">
        <v>4.58</v>
      </c>
      <c r="AA29" s="196">
        <v>1.48</v>
      </c>
      <c r="AB29" s="196">
        <v>0</v>
      </c>
      <c r="AC29" s="196">
        <v>1.38</v>
      </c>
      <c r="AD29" s="196">
        <v>20.77</v>
      </c>
      <c r="AE29" s="196">
        <v>0</v>
      </c>
      <c r="AF29" s="196">
        <v>0</v>
      </c>
      <c r="AG29" s="196">
        <v>76.38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114.02</v>
      </c>
      <c r="AP29" s="196">
        <v>0</v>
      </c>
      <c r="AQ29" s="196">
        <v>0</v>
      </c>
      <c r="AR29" s="196">
        <v>13.37</v>
      </c>
      <c r="AS29" s="196">
        <v>23.37</v>
      </c>
      <c r="AT29" s="196">
        <v>20.22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7.92</v>
      </c>
      <c r="G30" s="196">
        <v>0</v>
      </c>
      <c r="H30" s="196">
        <v>0</v>
      </c>
      <c r="I30" s="196">
        <v>0</v>
      </c>
      <c r="J30" s="196">
        <v>0</v>
      </c>
      <c r="K30" s="196">
        <v>19</v>
      </c>
      <c r="L30" s="196">
        <v>0.24</v>
      </c>
      <c r="M30" s="196">
        <v>2.2599999999999998</v>
      </c>
      <c r="N30" s="196">
        <v>1.95</v>
      </c>
      <c r="O30" s="196">
        <v>1.37</v>
      </c>
      <c r="P30" s="196">
        <v>0.93</v>
      </c>
      <c r="Q30" s="196">
        <v>0.36</v>
      </c>
      <c r="R30" s="196">
        <v>0.7</v>
      </c>
      <c r="S30" s="196">
        <v>0.43</v>
      </c>
      <c r="T30" s="196">
        <v>0</v>
      </c>
      <c r="U30" s="196">
        <v>2.33</v>
      </c>
      <c r="V30" s="196">
        <v>0.34</v>
      </c>
      <c r="W30" s="196">
        <v>0.76</v>
      </c>
      <c r="X30" s="196">
        <v>2.4300000000000002</v>
      </c>
      <c r="Y30" s="196">
        <v>0</v>
      </c>
      <c r="Z30" s="196">
        <v>4.58</v>
      </c>
      <c r="AA30" s="196">
        <v>1.48</v>
      </c>
      <c r="AB30" s="196">
        <v>0</v>
      </c>
      <c r="AC30" s="196">
        <v>1.38</v>
      </c>
      <c r="AD30" s="196">
        <v>20.77</v>
      </c>
      <c r="AE30" s="196">
        <v>0</v>
      </c>
      <c r="AF30" s="196">
        <v>0</v>
      </c>
      <c r="AG30" s="196">
        <v>76.38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49.02</v>
      </c>
      <c r="AP30" s="196">
        <v>0</v>
      </c>
      <c r="AQ30" s="196">
        <v>0</v>
      </c>
      <c r="AR30" s="196">
        <v>13.37</v>
      </c>
      <c r="AS30" s="196">
        <v>23.37</v>
      </c>
      <c r="AT30" s="196">
        <v>20.22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7.92</v>
      </c>
      <c r="G31" s="196">
        <v>0</v>
      </c>
      <c r="H31" s="196">
        <v>0</v>
      </c>
      <c r="I31" s="196">
        <v>0</v>
      </c>
      <c r="J31" s="196">
        <v>0</v>
      </c>
      <c r="K31" s="196">
        <v>19</v>
      </c>
      <c r="L31" s="196">
        <v>0.24</v>
      </c>
      <c r="M31" s="196">
        <v>2.2599999999999998</v>
      </c>
      <c r="N31" s="196">
        <v>1.95</v>
      </c>
      <c r="O31" s="196">
        <v>1.37</v>
      </c>
      <c r="P31" s="196">
        <v>0.93</v>
      </c>
      <c r="Q31" s="196">
        <v>0.36</v>
      </c>
      <c r="R31" s="196">
        <v>0.7</v>
      </c>
      <c r="S31" s="196">
        <v>0.43</v>
      </c>
      <c r="T31" s="196">
        <v>0</v>
      </c>
      <c r="U31" s="196">
        <v>2.33</v>
      </c>
      <c r="V31" s="196">
        <v>0.34</v>
      </c>
      <c r="W31" s="196">
        <v>0.76</v>
      </c>
      <c r="X31" s="196">
        <v>2.4300000000000002</v>
      </c>
      <c r="Y31" s="196">
        <v>0</v>
      </c>
      <c r="Z31" s="196">
        <v>4.58</v>
      </c>
      <c r="AA31" s="196">
        <v>1.48</v>
      </c>
      <c r="AB31" s="196">
        <v>0</v>
      </c>
      <c r="AC31" s="196">
        <v>1.38</v>
      </c>
      <c r="AD31" s="196">
        <v>20.77</v>
      </c>
      <c r="AE31" s="196">
        <v>0</v>
      </c>
      <c r="AF31" s="196">
        <v>0</v>
      </c>
      <c r="AG31" s="196">
        <v>76.38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-40.409999999999997</v>
      </c>
      <c r="AP31" s="196">
        <v>0</v>
      </c>
      <c r="AQ31" s="196">
        <v>0</v>
      </c>
      <c r="AR31" s="196">
        <v>13.37</v>
      </c>
      <c r="AS31" s="196">
        <v>23.37</v>
      </c>
      <c r="AT31" s="196">
        <v>20.22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7.92</v>
      </c>
      <c r="G32" s="196">
        <v>0</v>
      </c>
      <c r="H32" s="196">
        <v>0</v>
      </c>
      <c r="I32" s="196">
        <v>0</v>
      </c>
      <c r="J32" s="196">
        <v>0</v>
      </c>
      <c r="K32" s="196">
        <v>19</v>
      </c>
      <c r="L32" s="196">
        <v>0.24</v>
      </c>
      <c r="M32" s="196">
        <v>2.2599999999999998</v>
      </c>
      <c r="N32" s="196">
        <v>1.95</v>
      </c>
      <c r="O32" s="196">
        <v>1.37</v>
      </c>
      <c r="P32" s="196">
        <v>0.93</v>
      </c>
      <c r="Q32" s="196">
        <v>0.36</v>
      </c>
      <c r="R32" s="196">
        <v>0.7</v>
      </c>
      <c r="S32" s="196">
        <v>0.43</v>
      </c>
      <c r="T32" s="196">
        <v>0</v>
      </c>
      <c r="U32" s="196">
        <v>2.33</v>
      </c>
      <c r="V32" s="196">
        <v>0.34</v>
      </c>
      <c r="W32" s="196">
        <v>0.76</v>
      </c>
      <c r="X32" s="196">
        <v>2.4300000000000002</v>
      </c>
      <c r="Y32" s="196">
        <v>0</v>
      </c>
      <c r="Z32" s="196">
        <v>4.58</v>
      </c>
      <c r="AA32" s="196">
        <v>1.48</v>
      </c>
      <c r="AB32" s="196">
        <v>0</v>
      </c>
      <c r="AC32" s="196">
        <v>1.38</v>
      </c>
      <c r="AD32" s="196">
        <v>20.77</v>
      </c>
      <c r="AE32" s="196">
        <v>0</v>
      </c>
      <c r="AF32" s="196">
        <v>0</v>
      </c>
      <c r="AG32" s="196">
        <v>76.38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-41.9</v>
      </c>
      <c r="AP32" s="196">
        <v>0</v>
      </c>
      <c r="AQ32" s="196">
        <v>0</v>
      </c>
      <c r="AR32" s="196">
        <v>13.37</v>
      </c>
      <c r="AS32" s="196">
        <v>23.37</v>
      </c>
      <c r="AT32" s="196">
        <v>20.22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7.92</v>
      </c>
      <c r="G33" s="196">
        <v>0</v>
      </c>
      <c r="H33" s="196">
        <v>0</v>
      </c>
      <c r="I33" s="196">
        <v>0</v>
      </c>
      <c r="J33" s="196">
        <v>0</v>
      </c>
      <c r="K33" s="196">
        <v>19</v>
      </c>
      <c r="L33" s="196">
        <v>0.24</v>
      </c>
      <c r="M33" s="196">
        <v>2.2599999999999998</v>
      </c>
      <c r="N33" s="196">
        <v>1.95</v>
      </c>
      <c r="O33" s="196">
        <v>1.37</v>
      </c>
      <c r="P33" s="196">
        <v>0.93</v>
      </c>
      <c r="Q33" s="196">
        <v>0.36</v>
      </c>
      <c r="R33" s="196">
        <v>0.7</v>
      </c>
      <c r="S33" s="196">
        <v>0.43</v>
      </c>
      <c r="T33" s="196">
        <v>0</v>
      </c>
      <c r="U33" s="196">
        <v>2.33</v>
      </c>
      <c r="V33" s="196">
        <v>0.34</v>
      </c>
      <c r="W33" s="196">
        <v>0.76</v>
      </c>
      <c r="X33" s="196">
        <v>2.4300000000000002</v>
      </c>
      <c r="Y33" s="196">
        <v>0</v>
      </c>
      <c r="Z33" s="196">
        <v>4.58</v>
      </c>
      <c r="AA33" s="196">
        <v>1.48</v>
      </c>
      <c r="AB33" s="196">
        <v>0</v>
      </c>
      <c r="AC33" s="196">
        <v>1.38</v>
      </c>
      <c r="AD33" s="196">
        <v>20.77</v>
      </c>
      <c r="AE33" s="196">
        <v>0</v>
      </c>
      <c r="AF33" s="196">
        <v>0</v>
      </c>
      <c r="AG33" s="196">
        <v>76.38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-41.98</v>
      </c>
      <c r="AP33" s="196">
        <v>0</v>
      </c>
      <c r="AQ33" s="196">
        <v>0</v>
      </c>
      <c r="AR33" s="196">
        <v>13.37</v>
      </c>
      <c r="AS33" s="196">
        <v>23.37</v>
      </c>
      <c r="AT33" s="196">
        <v>20.22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7.92</v>
      </c>
      <c r="G34" s="196">
        <v>0</v>
      </c>
      <c r="H34" s="196">
        <v>0</v>
      </c>
      <c r="I34" s="196">
        <v>0</v>
      </c>
      <c r="J34" s="196">
        <v>0</v>
      </c>
      <c r="K34" s="196">
        <v>19</v>
      </c>
      <c r="L34" s="196">
        <v>0.24</v>
      </c>
      <c r="M34" s="196">
        <v>2.2599999999999998</v>
      </c>
      <c r="N34" s="196">
        <v>1.95</v>
      </c>
      <c r="O34" s="196">
        <v>1.37</v>
      </c>
      <c r="P34" s="196">
        <v>0.93</v>
      </c>
      <c r="Q34" s="196">
        <v>0.36</v>
      </c>
      <c r="R34" s="196">
        <v>0.7</v>
      </c>
      <c r="S34" s="196">
        <v>0.43</v>
      </c>
      <c r="T34" s="196">
        <v>0</v>
      </c>
      <c r="U34" s="196">
        <v>2.33</v>
      </c>
      <c r="V34" s="196">
        <v>0.34</v>
      </c>
      <c r="W34" s="196">
        <v>0.76</v>
      </c>
      <c r="X34" s="196">
        <v>2.4300000000000002</v>
      </c>
      <c r="Y34" s="196">
        <v>0</v>
      </c>
      <c r="Z34" s="196">
        <v>4.58</v>
      </c>
      <c r="AA34" s="196">
        <v>1.48</v>
      </c>
      <c r="AB34" s="196">
        <v>0</v>
      </c>
      <c r="AC34" s="196">
        <v>1.38</v>
      </c>
      <c r="AD34" s="196">
        <v>20.77</v>
      </c>
      <c r="AE34" s="196">
        <v>0</v>
      </c>
      <c r="AF34" s="196">
        <v>0</v>
      </c>
      <c r="AG34" s="196">
        <v>76.38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-42.57</v>
      </c>
      <c r="AP34" s="196">
        <v>0</v>
      </c>
      <c r="AQ34" s="196">
        <v>0</v>
      </c>
      <c r="AR34" s="196">
        <v>13.37</v>
      </c>
      <c r="AS34" s="196">
        <v>23.37</v>
      </c>
      <c r="AT34" s="196">
        <v>20.22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7.92</v>
      </c>
      <c r="G35" s="196">
        <v>0</v>
      </c>
      <c r="H35" s="196">
        <v>0</v>
      </c>
      <c r="I35" s="196">
        <v>0</v>
      </c>
      <c r="J35" s="196">
        <v>0</v>
      </c>
      <c r="K35" s="196">
        <v>19</v>
      </c>
      <c r="L35" s="196">
        <v>0.24</v>
      </c>
      <c r="M35" s="196">
        <v>2.2599999999999998</v>
      </c>
      <c r="N35" s="196">
        <v>1.95</v>
      </c>
      <c r="O35" s="196">
        <v>1.37</v>
      </c>
      <c r="P35" s="196">
        <v>0.93</v>
      </c>
      <c r="Q35" s="196">
        <v>0.36</v>
      </c>
      <c r="R35" s="196">
        <v>0.7</v>
      </c>
      <c r="S35" s="196">
        <v>0.43</v>
      </c>
      <c r="T35" s="196">
        <v>0</v>
      </c>
      <c r="U35" s="196">
        <v>2.33</v>
      </c>
      <c r="V35" s="196">
        <v>0.34</v>
      </c>
      <c r="W35" s="196">
        <v>0.76</v>
      </c>
      <c r="X35" s="196">
        <v>2.4300000000000002</v>
      </c>
      <c r="Y35" s="196">
        <v>0</v>
      </c>
      <c r="Z35" s="196">
        <v>4.58</v>
      </c>
      <c r="AA35" s="196">
        <v>1.48</v>
      </c>
      <c r="AB35" s="196">
        <v>0</v>
      </c>
      <c r="AC35" s="196">
        <v>1.38</v>
      </c>
      <c r="AD35" s="196">
        <v>20.77</v>
      </c>
      <c r="AE35" s="196">
        <v>0</v>
      </c>
      <c r="AF35" s="196">
        <v>0</v>
      </c>
      <c r="AG35" s="196">
        <v>76.38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-41.48</v>
      </c>
      <c r="AP35" s="196">
        <v>0</v>
      </c>
      <c r="AQ35" s="196">
        <v>0</v>
      </c>
      <c r="AR35" s="196">
        <v>13.37</v>
      </c>
      <c r="AS35" s="196">
        <v>23.37</v>
      </c>
      <c r="AT35" s="196">
        <v>20.22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7.92</v>
      </c>
      <c r="G36" s="196">
        <v>0</v>
      </c>
      <c r="H36" s="196">
        <v>0</v>
      </c>
      <c r="I36" s="196">
        <v>0</v>
      </c>
      <c r="J36" s="196">
        <v>0</v>
      </c>
      <c r="K36" s="196">
        <v>19</v>
      </c>
      <c r="L36" s="196">
        <v>0.24</v>
      </c>
      <c r="M36" s="196">
        <v>2.2599999999999998</v>
      </c>
      <c r="N36" s="196">
        <v>1.95</v>
      </c>
      <c r="O36" s="196">
        <v>1.37</v>
      </c>
      <c r="P36" s="196">
        <v>0.93</v>
      </c>
      <c r="Q36" s="196">
        <v>0.36</v>
      </c>
      <c r="R36" s="196">
        <v>0.7</v>
      </c>
      <c r="S36" s="196">
        <v>0.43</v>
      </c>
      <c r="T36" s="196">
        <v>0</v>
      </c>
      <c r="U36" s="196">
        <v>2.33</v>
      </c>
      <c r="V36" s="196">
        <v>0.34</v>
      </c>
      <c r="W36" s="196">
        <v>0.76</v>
      </c>
      <c r="X36" s="196">
        <v>2.4300000000000002</v>
      </c>
      <c r="Y36" s="196">
        <v>0</v>
      </c>
      <c r="Z36" s="196">
        <v>4.58</v>
      </c>
      <c r="AA36" s="196">
        <v>1.48</v>
      </c>
      <c r="AB36" s="196">
        <v>0</v>
      </c>
      <c r="AC36" s="196">
        <v>1.38</v>
      </c>
      <c r="AD36" s="196">
        <v>20.77</v>
      </c>
      <c r="AE36" s="196">
        <v>0</v>
      </c>
      <c r="AF36" s="196">
        <v>0</v>
      </c>
      <c r="AG36" s="196">
        <v>76.38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-41.48</v>
      </c>
      <c r="AP36" s="196">
        <v>0</v>
      </c>
      <c r="AQ36" s="196">
        <v>0</v>
      </c>
      <c r="AR36" s="196">
        <v>13.37</v>
      </c>
      <c r="AS36" s="196">
        <v>23.37</v>
      </c>
      <c r="AT36" s="196">
        <v>20.22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7.92</v>
      </c>
      <c r="G37" s="196">
        <v>0</v>
      </c>
      <c r="H37" s="196">
        <v>0</v>
      </c>
      <c r="I37" s="196">
        <v>0</v>
      </c>
      <c r="J37" s="196">
        <v>0</v>
      </c>
      <c r="K37" s="196">
        <v>19</v>
      </c>
      <c r="L37" s="196">
        <v>0.24</v>
      </c>
      <c r="M37" s="196">
        <v>2.2599999999999998</v>
      </c>
      <c r="N37" s="196">
        <v>1.95</v>
      </c>
      <c r="O37" s="196">
        <v>1.37</v>
      </c>
      <c r="P37" s="196">
        <v>0.93</v>
      </c>
      <c r="Q37" s="196">
        <v>0.36</v>
      </c>
      <c r="R37" s="196">
        <v>0.7</v>
      </c>
      <c r="S37" s="196">
        <v>0.43</v>
      </c>
      <c r="T37" s="196">
        <v>0</v>
      </c>
      <c r="U37" s="196">
        <v>2.33</v>
      </c>
      <c r="V37" s="196">
        <v>0.34</v>
      </c>
      <c r="W37" s="196">
        <v>0.76</v>
      </c>
      <c r="X37" s="196">
        <v>2.4300000000000002</v>
      </c>
      <c r="Y37" s="196">
        <v>0</v>
      </c>
      <c r="Z37" s="196">
        <v>4.58</v>
      </c>
      <c r="AA37" s="196">
        <v>1.48</v>
      </c>
      <c r="AB37" s="196">
        <v>0</v>
      </c>
      <c r="AC37" s="196">
        <v>1.38</v>
      </c>
      <c r="AD37" s="196">
        <v>20.77</v>
      </c>
      <c r="AE37" s="196">
        <v>0</v>
      </c>
      <c r="AF37" s="196">
        <v>0</v>
      </c>
      <c r="AG37" s="196">
        <v>76.38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-40.61</v>
      </c>
      <c r="AP37" s="196">
        <v>0</v>
      </c>
      <c r="AQ37" s="196">
        <v>0</v>
      </c>
      <c r="AR37" s="196">
        <v>13.37</v>
      </c>
      <c r="AS37" s="196">
        <v>23.37</v>
      </c>
      <c r="AT37" s="196">
        <v>20.22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7.92</v>
      </c>
      <c r="G38" s="196">
        <v>0</v>
      </c>
      <c r="H38" s="196">
        <v>0</v>
      </c>
      <c r="I38" s="196">
        <v>0</v>
      </c>
      <c r="J38" s="196">
        <v>0</v>
      </c>
      <c r="K38" s="196">
        <v>19</v>
      </c>
      <c r="L38" s="196">
        <v>0.24</v>
      </c>
      <c r="M38" s="196">
        <v>2.2599999999999998</v>
      </c>
      <c r="N38" s="196">
        <v>1.95</v>
      </c>
      <c r="O38" s="196">
        <v>1.37</v>
      </c>
      <c r="P38" s="196">
        <v>0.93</v>
      </c>
      <c r="Q38" s="196">
        <v>0.36</v>
      </c>
      <c r="R38" s="196">
        <v>0.7</v>
      </c>
      <c r="S38" s="196">
        <v>0.43</v>
      </c>
      <c r="T38" s="196">
        <v>0</v>
      </c>
      <c r="U38" s="196">
        <v>2.33</v>
      </c>
      <c r="V38" s="196">
        <v>0.34</v>
      </c>
      <c r="W38" s="196">
        <v>0.76</v>
      </c>
      <c r="X38" s="196">
        <v>2.4300000000000002</v>
      </c>
      <c r="Y38" s="196">
        <v>0</v>
      </c>
      <c r="Z38" s="196">
        <v>4.58</v>
      </c>
      <c r="AA38" s="196">
        <v>1.48</v>
      </c>
      <c r="AB38" s="196">
        <v>0</v>
      </c>
      <c r="AC38" s="196">
        <v>1.38</v>
      </c>
      <c r="AD38" s="196">
        <v>20.77</v>
      </c>
      <c r="AE38" s="196">
        <v>0</v>
      </c>
      <c r="AF38" s="196">
        <v>0</v>
      </c>
      <c r="AG38" s="196">
        <v>76.38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-40.08</v>
      </c>
      <c r="AP38" s="196">
        <v>0</v>
      </c>
      <c r="AQ38" s="196">
        <v>0</v>
      </c>
      <c r="AR38" s="196">
        <v>13.37</v>
      </c>
      <c r="AS38" s="196">
        <v>23.37</v>
      </c>
      <c r="AT38" s="196">
        <v>20.22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7.92</v>
      </c>
      <c r="G39" s="196">
        <v>0</v>
      </c>
      <c r="H39" s="196">
        <v>0</v>
      </c>
      <c r="I39" s="196">
        <v>0</v>
      </c>
      <c r="J39" s="196">
        <v>0</v>
      </c>
      <c r="K39" s="196">
        <v>19</v>
      </c>
      <c r="L39" s="196">
        <v>0.24</v>
      </c>
      <c r="M39" s="196">
        <v>2.2599999999999998</v>
      </c>
      <c r="N39" s="196">
        <v>1.95</v>
      </c>
      <c r="O39" s="196">
        <v>1.37</v>
      </c>
      <c r="P39" s="196">
        <v>0.93</v>
      </c>
      <c r="Q39" s="196">
        <v>0.36</v>
      </c>
      <c r="R39" s="196">
        <v>0.7</v>
      </c>
      <c r="S39" s="196">
        <v>0.43</v>
      </c>
      <c r="T39" s="196">
        <v>0</v>
      </c>
      <c r="U39" s="196">
        <v>2.33</v>
      </c>
      <c r="V39" s="196">
        <v>0.34</v>
      </c>
      <c r="W39" s="196">
        <v>0.76</v>
      </c>
      <c r="X39" s="196">
        <v>2.4300000000000002</v>
      </c>
      <c r="Y39" s="196">
        <v>0</v>
      </c>
      <c r="Z39" s="196">
        <v>4.58</v>
      </c>
      <c r="AA39" s="196">
        <v>1.48</v>
      </c>
      <c r="AB39" s="196">
        <v>0</v>
      </c>
      <c r="AC39" s="196">
        <v>1.38</v>
      </c>
      <c r="AD39" s="196">
        <v>20.77</v>
      </c>
      <c r="AE39" s="196">
        <v>0</v>
      </c>
      <c r="AF39" s="196">
        <v>0</v>
      </c>
      <c r="AG39" s="196">
        <v>76.38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114.02</v>
      </c>
      <c r="AP39" s="196">
        <v>0</v>
      </c>
      <c r="AQ39" s="196">
        <v>0</v>
      </c>
      <c r="AR39" s="196">
        <v>13.37</v>
      </c>
      <c r="AS39" s="196">
        <v>23.37</v>
      </c>
      <c r="AT39" s="196">
        <v>20.22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7.92</v>
      </c>
      <c r="G40" s="196">
        <v>0</v>
      </c>
      <c r="H40" s="196">
        <v>0</v>
      </c>
      <c r="I40" s="196">
        <v>0</v>
      </c>
      <c r="J40" s="196">
        <v>0</v>
      </c>
      <c r="K40" s="196">
        <v>19</v>
      </c>
      <c r="L40" s="196">
        <v>0.24</v>
      </c>
      <c r="M40" s="196">
        <v>2.2599999999999998</v>
      </c>
      <c r="N40" s="196">
        <v>1.95</v>
      </c>
      <c r="O40" s="196">
        <v>1.37</v>
      </c>
      <c r="P40" s="196">
        <v>0.93</v>
      </c>
      <c r="Q40" s="196">
        <v>0.36</v>
      </c>
      <c r="R40" s="196">
        <v>0.7</v>
      </c>
      <c r="S40" s="196">
        <v>0.43</v>
      </c>
      <c r="T40" s="196">
        <v>0</v>
      </c>
      <c r="U40" s="196">
        <v>2.33</v>
      </c>
      <c r="V40" s="196">
        <v>0.34</v>
      </c>
      <c r="W40" s="196">
        <v>0.76</v>
      </c>
      <c r="X40" s="196">
        <v>2.4300000000000002</v>
      </c>
      <c r="Y40" s="196">
        <v>0</v>
      </c>
      <c r="Z40" s="196">
        <v>4.58</v>
      </c>
      <c r="AA40" s="196">
        <v>1.48</v>
      </c>
      <c r="AB40" s="196">
        <v>0</v>
      </c>
      <c r="AC40" s="196">
        <v>1.38</v>
      </c>
      <c r="AD40" s="196">
        <v>20.77</v>
      </c>
      <c r="AE40" s="196">
        <v>0</v>
      </c>
      <c r="AF40" s="196">
        <v>0</v>
      </c>
      <c r="AG40" s="196">
        <v>76.38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114.02</v>
      </c>
      <c r="AP40" s="196">
        <v>0</v>
      </c>
      <c r="AQ40" s="196">
        <v>0</v>
      </c>
      <c r="AR40" s="196">
        <v>13.37</v>
      </c>
      <c r="AS40" s="196">
        <v>23.37</v>
      </c>
      <c r="AT40" s="196">
        <v>20.22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7.92</v>
      </c>
      <c r="G41" s="196">
        <v>0</v>
      </c>
      <c r="H41" s="196">
        <v>0</v>
      </c>
      <c r="I41" s="196">
        <v>0</v>
      </c>
      <c r="J41" s="196">
        <v>0</v>
      </c>
      <c r="K41" s="196">
        <v>19</v>
      </c>
      <c r="L41" s="196">
        <v>0.24</v>
      </c>
      <c r="M41" s="196">
        <v>2.2599999999999998</v>
      </c>
      <c r="N41" s="196">
        <v>1.95</v>
      </c>
      <c r="O41" s="196">
        <v>1.37</v>
      </c>
      <c r="P41" s="196">
        <v>0.93</v>
      </c>
      <c r="Q41" s="196">
        <v>0.36</v>
      </c>
      <c r="R41" s="196">
        <v>0.7</v>
      </c>
      <c r="S41" s="196">
        <v>0.43</v>
      </c>
      <c r="T41" s="196">
        <v>0</v>
      </c>
      <c r="U41" s="196">
        <v>2.33</v>
      </c>
      <c r="V41" s="196">
        <v>0.34</v>
      </c>
      <c r="W41" s="196">
        <v>0.76</v>
      </c>
      <c r="X41" s="196">
        <v>2.4300000000000002</v>
      </c>
      <c r="Y41" s="196">
        <v>0</v>
      </c>
      <c r="Z41" s="196">
        <v>4.58</v>
      </c>
      <c r="AA41" s="196">
        <v>1.48</v>
      </c>
      <c r="AB41" s="196">
        <v>0</v>
      </c>
      <c r="AC41" s="196">
        <v>1.38</v>
      </c>
      <c r="AD41" s="196">
        <v>20.77</v>
      </c>
      <c r="AE41" s="196">
        <v>0</v>
      </c>
      <c r="AF41" s="196">
        <v>0</v>
      </c>
      <c r="AG41" s="196">
        <v>76.38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114.02</v>
      </c>
      <c r="AP41" s="196">
        <v>0</v>
      </c>
      <c r="AQ41" s="196">
        <v>0</v>
      </c>
      <c r="AR41" s="196">
        <v>13.37</v>
      </c>
      <c r="AS41" s="196">
        <v>23.37</v>
      </c>
      <c r="AT41" s="196">
        <v>20.22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7.92</v>
      </c>
      <c r="G42" s="196">
        <v>0</v>
      </c>
      <c r="H42" s="196">
        <v>0</v>
      </c>
      <c r="I42" s="196">
        <v>0</v>
      </c>
      <c r="J42" s="196">
        <v>0</v>
      </c>
      <c r="K42" s="196">
        <v>19</v>
      </c>
      <c r="L42" s="196">
        <v>0.24</v>
      </c>
      <c r="M42" s="196">
        <v>2.2599999999999998</v>
      </c>
      <c r="N42" s="196">
        <v>1.95</v>
      </c>
      <c r="O42" s="196">
        <v>1.37</v>
      </c>
      <c r="P42" s="196">
        <v>0.93</v>
      </c>
      <c r="Q42" s="196">
        <v>0.36</v>
      </c>
      <c r="R42" s="196">
        <v>0.7</v>
      </c>
      <c r="S42" s="196">
        <v>0.43</v>
      </c>
      <c r="T42" s="196">
        <v>0</v>
      </c>
      <c r="U42" s="196">
        <v>2.33</v>
      </c>
      <c r="V42" s="196">
        <v>0.34</v>
      </c>
      <c r="W42" s="196">
        <v>0.76</v>
      </c>
      <c r="X42" s="196">
        <v>2.4300000000000002</v>
      </c>
      <c r="Y42" s="196">
        <v>0</v>
      </c>
      <c r="Z42" s="196">
        <v>4.58</v>
      </c>
      <c r="AA42" s="196">
        <v>1.48</v>
      </c>
      <c r="AB42" s="196">
        <v>0</v>
      </c>
      <c r="AC42" s="196">
        <v>1.38</v>
      </c>
      <c r="AD42" s="196">
        <v>20.77</v>
      </c>
      <c r="AE42" s="196">
        <v>0</v>
      </c>
      <c r="AF42" s="196">
        <v>0</v>
      </c>
      <c r="AG42" s="196">
        <v>76.38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114.02</v>
      </c>
      <c r="AP42" s="196">
        <v>0</v>
      </c>
      <c r="AQ42" s="196">
        <v>0</v>
      </c>
      <c r="AR42" s="196">
        <v>13.37</v>
      </c>
      <c r="AS42" s="196">
        <v>23.37</v>
      </c>
      <c r="AT42" s="196">
        <v>20.22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7.92</v>
      </c>
      <c r="G43" s="196">
        <v>0</v>
      </c>
      <c r="H43" s="196">
        <v>0</v>
      </c>
      <c r="I43" s="196">
        <v>0</v>
      </c>
      <c r="J43" s="196">
        <v>0</v>
      </c>
      <c r="K43" s="196">
        <v>19</v>
      </c>
      <c r="L43" s="196">
        <v>0.24</v>
      </c>
      <c r="M43" s="196">
        <v>2.2599999999999998</v>
      </c>
      <c r="N43" s="196">
        <v>1.95</v>
      </c>
      <c r="O43" s="196">
        <v>1.37</v>
      </c>
      <c r="P43" s="196">
        <v>0.93</v>
      </c>
      <c r="Q43" s="196">
        <v>0.36</v>
      </c>
      <c r="R43" s="196">
        <v>0.7</v>
      </c>
      <c r="S43" s="196">
        <v>0.43</v>
      </c>
      <c r="T43" s="196">
        <v>0</v>
      </c>
      <c r="U43" s="196">
        <v>2.33</v>
      </c>
      <c r="V43" s="196">
        <v>0.34</v>
      </c>
      <c r="W43" s="196">
        <v>0.76</v>
      </c>
      <c r="X43" s="196">
        <v>2.4300000000000002</v>
      </c>
      <c r="Y43" s="196">
        <v>0</v>
      </c>
      <c r="Z43" s="196">
        <v>4.58</v>
      </c>
      <c r="AA43" s="196">
        <v>1.48</v>
      </c>
      <c r="AB43" s="196">
        <v>0</v>
      </c>
      <c r="AC43" s="196">
        <v>1.38</v>
      </c>
      <c r="AD43" s="196">
        <v>20.77</v>
      </c>
      <c r="AE43" s="196">
        <v>0</v>
      </c>
      <c r="AF43" s="196">
        <v>0</v>
      </c>
      <c r="AG43" s="196">
        <v>76.38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114.02</v>
      </c>
      <c r="AP43" s="196">
        <v>0</v>
      </c>
      <c r="AQ43" s="196">
        <v>0</v>
      </c>
      <c r="AR43" s="196">
        <v>13.37</v>
      </c>
      <c r="AS43" s="196">
        <v>23.37</v>
      </c>
      <c r="AT43" s="196">
        <v>20.22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7.92</v>
      </c>
      <c r="G44" s="196">
        <v>0</v>
      </c>
      <c r="H44" s="196">
        <v>0</v>
      </c>
      <c r="I44" s="196">
        <v>0</v>
      </c>
      <c r="J44" s="196">
        <v>0</v>
      </c>
      <c r="K44" s="196">
        <v>19</v>
      </c>
      <c r="L44" s="196">
        <v>0.24</v>
      </c>
      <c r="M44" s="196">
        <v>2.2599999999999998</v>
      </c>
      <c r="N44" s="196">
        <v>1.95</v>
      </c>
      <c r="O44" s="196">
        <v>1.37</v>
      </c>
      <c r="P44" s="196">
        <v>0.93</v>
      </c>
      <c r="Q44" s="196">
        <v>0.36</v>
      </c>
      <c r="R44" s="196">
        <v>0.7</v>
      </c>
      <c r="S44" s="196">
        <v>0.43</v>
      </c>
      <c r="T44" s="196">
        <v>0</v>
      </c>
      <c r="U44" s="196">
        <v>2.33</v>
      </c>
      <c r="V44" s="196">
        <v>0.34</v>
      </c>
      <c r="W44" s="196">
        <v>0.76</v>
      </c>
      <c r="X44" s="196">
        <v>2.4300000000000002</v>
      </c>
      <c r="Y44" s="196">
        <v>0</v>
      </c>
      <c r="Z44" s="196">
        <v>4.58</v>
      </c>
      <c r="AA44" s="196">
        <v>1.48</v>
      </c>
      <c r="AB44" s="196">
        <v>0</v>
      </c>
      <c r="AC44" s="196">
        <v>1.38</v>
      </c>
      <c r="AD44" s="196">
        <v>20.77</v>
      </c>
      <c r="AE44" s="196">
        <v>0</v>
      </c>
      <c r="AF44" s="196">
        <v>0</v>
      </c>
      <c r="AG44" s="196">
        <v>76.38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114.02</v>
      </c>
      <c r="AP44" s="196">
        <v>0</v>
      </c>
      <c r="AQ44" s="196">
        <v>0</v>
      </c>
      <c r="AR44" s="196">
        <v>13.37</v>
      </c>
      <c r="AS44" s="196">
        <v>23.37</v>
      </c>
      <c r="AT44" s="196">
        <v>20.22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7.92</v>
      </c>
      <c r="G45" s="196">
        <v>0</v>
      </c>
      <c r="H45" s="196">
        <v>0</v>
      </c>
      <c r="I45" s="196">
        <v>0</v>
      </c>
      <c r="J45" s="196">
        <v>0</v>
      </c>
      <c r="K45" s="196">
        <v>131.30000000000001</v>
      </c>
      <c r="L45" s="196">
        <v>0.24</v>
      </c>
      <c r="M45" s="196">
        <v>2.2599999999999998</v>
      </c>
      <c r="N45" s="196">
        <v>1.95</v>
      </c>
      <c r="O45" s="196">
        <v>1.37</v>
      </c>
      <c r="P45" s="196">
        <v>0.93</v>
      </c>
      <c r="Q45" s="196">
        <v>0.36</v>
      </c>
      <c r="R45" s="196">
        <v>0.7</v>
      </c>
      <c r="S45" s="196">
        <v>0.43</v>
      </c>
      <c r="T45" s="196">
        <v>0</v>
      </c>
      <c r="U45" s="196">
        <v>2.33</v>
      </c>
      <c r="V45" s="196">
        <v>0.34</v>
      </c>
      <c r="W45" s="196">
        <v>0.76</v>
      </c>
      <c r="X45" s="196">
        <v>2.4300000000000002</v>
      </c>
      <c r="Y45" s="196">
        <v>0</v>
      </c>
      <c r="Z45" s="196">
        <v>4.58</v>
      </c>
      <c r="AA45" s="196">
        <v>1.48</v>
      </c>
      <c r="AB45" s="196">
        <v>0</v>
      </c>
      <c r="AC45" s="196">
        <v>1.38</v>
      </c>
      <c r="AD45" s="196">
        <v>20.77</v>
      </c>
      <c r="AE45" s="196">
        <v>0</v>
      </c>
      <c r="AF45" s="196">
        <v>0</v>
      </c>
      <c r="AG45" s="196">
        <v>76.38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114.02</v>
      </c>
      <c r="AP45" s="196">
        <v>0</v>
      </c>
      <c r="AQ45" s="196">
        <v>0</v>
      </c>
      <c r="AR45" s="196">
        <v>13.37</v>
      </c>
      <c r="AS45" s="196">
        <v>23.37</v>
      </c>
      <c r="AT45" s="196">
        <v>20.22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7.92</v>
      </c>
      <c r="G46" s="196">
        <v>0</v>
      </c>
      <c r="H46" s="196">
        <v>0</v>
      </c>
      <c r="I46" s="196">
        <v>0</v>
      </c>
      <c r="J46" s="196">
        <v>0</v>
      </c>
      <c r="K46" s="196">
        <v>131.52000000000001</v>
      </c>
      <c r="L46" s="196">
        <v>0.24</v>
      </c>
      <c r="M46" s="196">
        <v>2.2599999999999998</v>
      </c>
      <c r="N46" s="196">
        <v>1.95</v>
      </c>
      <c r="O46" s="196">
        <v>1.37</v>
      </c>
      <c r="P46" s="196">
        <v>0.93</v>
      </c>
      <c r="Q46" s="196">
        <v>0.36</v>
      </c>
      <c r="R46" s="196">
        <v>0.7</v>
      </c>
      <c r="S46" s="196">
        <v>0.43</v>
      </c>
      <c r="T46" s="196">
        <v>0</v>
      </c>
      <c r="U46" s="196">
        <v>2.33</v>
      </c>
      <c r="V46" s="196">
        <v>0.34</v>
      </c>
      <c r="W46" s="196">
        <v>0.76</v>
      </c>
      <c r="X46" s="196">
        <v>2.4300000000000002</v>
      </c>
      <c r="Y46" s="196">
        <v>0</v>
      </c>
      <c r="Z46" s="196">
        <v>4.58</v>
      </c>
      <c r="AA46" s="196">
        <v>1.48</v>
      </c>
      <c r="AB46" s="196">
        <v>0</v>
      </c>
      <c r="AC46" s="196">
        <v>1.38</v>
      </c>
      <c r="AD46" s="196">
        <v>20.77</v>
      </c>
      <c r="AE46" s="196">
        <v>0</v>
      </c>
      <c r="AF46" s="196">
        <v>0</v>
      </c>
      <c r="AG46" s="196">
        <v>76.38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114.02</v>
      </c>
      <c r="AP46" s="196">
        <v>0</v>
      </c>
      <c r="AQ46" s="196">
        <v>0</v>
      </c>
      <c r="AR46" s="196">
        <v>13.37</v>
      </c>
      <c r="AS46" s="196">
        <v>23.37</v>
      </c>
      <c r="AT46" s="196">
        <v>20.22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0</v>
      </c>
      <c r="E47" s="196">
        <v>0</v>
      </c>
      <c r="F47" s="196">
        <v>7.92</v>
      </c>
      <c r="G47" s="196">
        <v>0</v>
      </c>
      <c r="H47" s="196">
        <v>0</v>
      </c>
      <c r="I47" s="196">
        <v>0</v>
      </c>
      <c r="J47" s="196">
        <v>0</v>
      </c>
      <c r="K47" s="196">
        <v>131.53</v>
      </c>
      <c r="L47" s="196">
        <v>0.24</v>
      </c>
      <c r="M47" s="196">
        <v>2.2599999999999998</v>
      </c>
      <c r="N47" s="196">
        <v>1.95</v>
      </c>
      <c r="O47" s="196">
        <v>1.37</v>
      </c>
      <c r="P47" s="196">
        <v>0.93</v>
      </c>
      <c r="Q47" s="196">
        <v>0.36</v>
      </c>
      <c r="R47" s="196">
        <v>0.7</v>
      </c>
      <c r="S47" s="196">
        <v>0.43</v>
      </c>
      <c r="T47" s="196">
        <v>0</v>
      </c>
      <c r="U47" s="196">
        <v>2.33</v>
      </c>
      <c r="V47" s="196">
        <v>0.34</v>
      </c>
      <c r="W47" s="196">
        <v>0.76</v>
      </c>
      <c r="X47" s="196">
        <v>2.4300000000000002</v>
      </c>
      <c r="Y47" s="196">
        <v>0</v>
      </c>
      <c r="Z47" s="196">
        <v>4.58</v>
      </c>
      <c r="AA47" s="196">
        <v>1.48</v>
      </c>
      <c r="AB47" s="196">
        <v>0</v>
      </c>
      <c r="AC47" s="196">
        <v>1.38</v>
      </c>
      <c r="AD47" s="196">
        <v>20.77</v>
      </c>
      <c r="AE47" s="196">
        <v>0</v>
      </c>
      <c r="AF47" s="196">
        <v>0</v>
      </c>
      <c r="AG47" s="196">
        <v>76.38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114.02</v>
      </c>
      <c r="AP47" s="196">
        <v>0</v>
      </c>
      <c r="AQ47" s="196">
        <v>0</v>
      </c>
      <c r="AR47" s="196">
        <v>13.37</v>
      </c>
      <c r="AS47" s="196">
        <v>23.37</v>
      </c>
      <c r="AT47" s="196">
        <v>20.22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0</v>
      </c>
      <c r="E48" s="196">
        <v>0</v>
      </c>
      <c r="F48" s="196">
        <v>7.92</v>
      </c>
      <c r="G48" s="196">
        <v>0</v>
      </c>
      <c r="H48" s="196">
        <v>0</v>
      </c>
      <c r="I48" s="196">
        <v>0</v>
      </c>
      <c r="J48" s="196">
        <v>0</v>
      </c>
      <c r="K48" s="196">
        <v>130.57</v>
      </c>
      <c r="L48" s="196">
        <v>0.24</v>
      </c>
      <c r="M48" s="196">
        <v>2.2599999999999998</v>
      </c>
      <c r="N48" s="196">
        <v>1.95</v>
      </c>
      <c r="O48" s="196">
        <v>1.37</v>
      </c>
      <c r="P48" s="196">
        <v>0.93</v>
      </c>
      <c r="Q48" s="196">
        <v>0.36</v>
      </c>
      <c r="R48" s="196">
        <v>0.7</v>
      </c>
      <c r="S48" s="196">
        <v>0.43</v>
      </c>
      <c r="T48" s="196">
        <v>0</v>
      </c>
      <c r="U48" s="196">
        <v>2.33</v>
      </c>
      <c r="V48" s="196">
        <v>0.34</v>
      </c>
      <c r="W48" s="196">
        <v>0.76</v>
      </c>
      <c r="X48" s="196">
        <v>2.4300000000000002</v>
      </c>
      <c r="Y48" s="196">
        <v>0</v>
      </c>
      <c r="Z48" s="196">
        <v>4.58</v>
      </c>
      <c r="AA48" s="196">
        <v>1.48</v>
      </c>
      <c r="AB48" s="196">
        <v>0</v>
      </c>
      <c r="AC48" s="196">
        <v>1.38</v>
      </c>
      <c r="AD48" s="196">
        <v>20.77</v>
      </c>
      <c r="AE48" s="196">
        <v>0</v>
      </c>
      <c r="AF48" s="196">
        <v>0</v>
      </c>
      <c r="AG48" s="196">
        <v>76.38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114.02</v>
      </c>
      <c r="AP48" s="196">
        <v>0</v>
      </c>
      <c r="AQ48" s="196">
        <v>0</v>
      </c>
      <c r="AR48" s="196">
        <v>13.37</v>
      </c>
      <c r="AS48" s="196">
        <v>23.37</v>
      </c>
      <c r="AT48" s="196">
        <v>20.22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0</v>
      </c>
      <c r="E49" s="196">
        <v>0</v>
      </c>
      <c r="F49" s="196">
        <v>7.92</v>
      </c>
      <c r="G49" s="196">
        <v>0</v>
      </c>
      <c r="H49" s="196">
        <v>0</v>
      </c>
      <c r="I49" s="196">
        <v>0</v>
      </c>
      <c r="J49" s="196">
        <v>0</v>
      </c>
      <c r="K49" s="196">
        <v>165.21</v>
      </c>
      <c r="L49" s="196">
        <v>0.24</v>
      </c>
      <c r="M49" s="196">
        <v>2.2599999999999998</v>
      </c>
      <c r="N49" s="196">
        <v>1.95</v>
      </c>
      <c r="O49" s="196">
        <v>1.37</v>
      </c>
      <c r="P49" s="196">
        <v>0.93</v>
      </c>
      <c r="Q49" s="196">
        <v>0.36</v>
      </c>
      <c r="R49" s="196">
        <v>0.7</v>
      </c>
      <c r="S49" s="196">
        <v>0.43</v>
      </c>
      <c r="T49" s="196">
        <v>0</v>
      </c>
      <c r="U49" s="196">
        <v>2.33</v>
      </c>
      <c r="V49" s="196">
        <v>0.34</v>
      </c>
      <c r="W49" s="196">
        <v>0.76</v>
      </c>
      <c r="X49" s="196">
        <v>2.4300000000000002</v>
      </c>
      <c r="Y49" s="196">
        <v>0</v>
      </c>
      <c r="Z49" s="196">
        <v>4.58</v>
      </c>
      <c r="AA49" s="196">
        <v>1.48</v>
      </c>
      <c r="AB49" s="196">
        <v>0</v>
      </c>
      <c r="AC49" s="196">
        <v>1.38</v>
      </c>
      <c r="AD49" s="196">
        <v>20.77</v>
      </c>
      <c r="AE49" s="196">
        <v>0</v>
      </c>
      <c r="AF49" s="196">
        <v>0</v>
      </c>
      <c r="AG49" s="196">
        <v>76.38</v>
      </c>
      <c r="AH49" s="196">
        <v>0</v>
      </c>
      <c r="AI49" s="196">
        <v>18.39</v>
      </c>
      <c r="AJ49" s="196">
        <v>0</v>
      </c>
      <c r="AK49" s="196">
        <v>99.61</v>
      </c>
      <c r="AL49" s="196">
        <v>0</v>
      </c>
      <c r="AM49" s="196">
        <v>0</v>
      </c>
      <c r="AN49" s="196">
        <v>0</v>
      </c>
      <c r="AO49" s="196">
        <v>249.02</v>
      </c>
      <c r="AP49" s="196">
        <v>0</v>
      </c>
      <c r="AQ49" s="196">
        <v>0</v>
      </c>
      <c r="AR49" s="196">
        <v>13.37</v>
      </c>
      <c r="AS49" s="196">
        <v>23.37</v>
      </c>
      <c r="AT49" s="196">
        <v>20.22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0</v>
      </c>
      <c r="E50" s="196">
        <v>0</v>
      </c>
      <c r="F50" s="196">
        <v>7.92</v>
      </c>
      <c r="G50" s="196">
        <v>0</v>
      </c>
      <c r="H50" s="196">
        <v>0</v>
      </c>
      <c r="I50" s="196">
        <v>0</v>
      </c>
      <c r="J50" s="196">
        <v>0</v>
      </c>
      <c r="K50" s="196">
        <v>170.03</v>
      </c>
      <c r="L50" s="196">
        <v>0.24</v>
      </c>
      <c r="M50" s="196">
        <v>2.2599999999999998</v>
      </c>
      <c r="N50" s="196">
        <v>1.95</v>
      </c>
      <c r="O50" s="196">
        <v>1.37</v>
      </c>
      <c r="P50" s="196">
        <v>0.93</v>
      </c>
      <c r="Q50" s="196">
        <v>0.36</v>
      </c>
      <c r="R50" s="196">
        <v>0.7</v>
      </c>
      <c r="S50" s="196">
        <v>0.44</v>
      </c>
      <c r="T50" s="196">
        <v>0</v>
      </c>
      <c r="U50" s="196">
        <v>2.33</v>
      </c>
      <c r="V50" s="196">
        <v>0.34</v>
      </c>
      <c r="W50" s="196">
        <v>0.76</v>
      </c>
      <c r="X50" s="196">
        <v>2.4300000000000002</v>
      </c>
      <c r="Y50" s="196">
        <v>0</v>
      </c>
      <c r="Z50" s="196">
        <v>4.58</v>
      </c>
      <c r="AA50" s="196">
        <v>1.48</v>
      </c>
      <c r="AB50" s="196">
        <v>0</v>
      </c>
      <c r="AC50" s="196">
        <v>1.38</v>
      </c>
      <c r="AD50" s="196">
        <v>20.77</v>
      </c>
      <c r="AE50" s="196">
        <v>0</v>
      </c>
      <c r="AF50" s="196">
        <v>0</v>
      </c>
      <c r="AG50" s="196">
        <v>76.38</v>
      </c>
      <c r="AH50" s="196">
        <v>0</v>
      </c>
      <c r="AI50" s="196">
        <v>18.39</v>
      </c>
      <c r="AJ50" s="196">
        <v>0</v>
      </c>
      <c r="AK50" s="196">
        <v>99.61</v>
      </c>
      <c r="AL50" s="196">
        <v>0</v>
      </c>
      <c r="AM50" s="196">
        <v>0</v>
      </c>
      <c r="AN50" s="196">
        <v>0</v>
      </c>
      <c r="AO50" s="196">
        <v>249.02</v>
      </c>
      <c r="AP50" s="196">
        <v>0</v>
      </c>
      <c r="AQ50" s="196">
        <v>0</v>
      </c>
      <c r="AR50" s="196">
        <v>13.37</v>
      </c>
      <c r="AS50" s="196">
        <v>23.37</v>
      </c>
      <c r="AT50" s="196">
        <v>20.22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103.71</v>
      </c>
      <c r="L51" s="196">
        <v>0.24</v>
      </c>
      <c r="M51" s="196">
        <v>2.2599999999999998</v>
      </c>
      <c r="N51" s="196">
        <v>1.95</v>
      </c>
      <c r="O51" s="196">
        <v>1.37</v>
      </c>
      <c r="P51" s="196">
        <v>0.93</v>
      </c>
      <c r="Q51" s="196">
        <v>0.36</v>
      </c>
      <c r="R51" s="196">
        <v>0.7</v>
      </c>
      <c r="S51" s="196">
        <v>0.44</v>
      </c>
      <c r="T51" s="196">
        <v>0</v>
      </c>
      <c r="U51" s="196">
        <v>2.33</v>
      </c>
      <c r="V51" s="196">
        <v>0.34</v>
      </c>
      <c r="W51" s="196">
        <v>0.76</v>
      </c>
      <c r="X51" s="196">
        <v>2.4300000000000002</v>
      </c>
      <c r="Y51" s="196">
        <v>0</v>
      </c>
      <c r="Z51" s="196">
        <v>4.58</v>
      </c>
      <c r="AA51" s="196">
        <v>1.48</v>
      </c>
      <c r="AB51" s="196">
        <v>0</v>
      </c>
      <c r="AC51" s="196">
        <v>1.38</v>
      </c>
      <c r="AD51" s="196">
        <v>20.77</v>
      </c>
      <c r="AE51" s="196">
        <v>0</v>
      </c>
      <c r="AF51" s="196">
        <v>0</v>
      </c>
      <c r="AG51" s="196">
        <v>76.38</v>
      </c>
      <c r="AH51" s="196">
        <v>0</v>
      </c>
      <c r="AI51" s="196">
        <v>18.39</v>
      </c>
      <c r="AJ51" s="196">
        <v>0</v>
      </c>
      <c r="AK51" s="196">
        <v>99.61</v>
      </c>
      <c r="AL51" s="196">
        <v>0</v>
      </c>
      <c r="AM51" s="196">
        <v>0</v>
      </c>
      <c r="AN51" s="196">
        <v>0</v>
      </c>
      <c r="AO51" s="196">
        <v>249.02</v>
      </c>
      <c r="AP51" s="196">
        <v>0</v>
      </c>
      <c r="AQ51" s="196">
        <v>0</v>
      </c>
      <c r="AR51" s="196">
        <v>13.37</v>
      </c>
      <c r="AS51" s="196">
        <v>24.33</v>
      </c>
      <c r="AT51" s="196">
        <v>20.22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44.9</v>
      </c>
      <c r="L52" s="196">
        <v>0.24</v>
      </c>
      <c r="M52" s="196">
        <v>2.2599999999999998</v>
      </c>
      <c r="N52" s="196">
        <v>1.95</v>
      </c>
      <c r="O52" s="196">
        <v>1.37</v>
      </c>
      <c r="P52" s="196">
        <v>0.93</v>
      </c>
      <c r="Q52" s="196">
        <v>0.36</v>
      </c>
      <c r="R52" s="196">
        <v>0.7</v>
      </c>
      <c r="S52" s="196">
        <v>0.44</v>
      </c>
      <c r="T52" s="196">
        <v>0</v>
      </c>
      <c r="U52" s="196">
        <v>2.33</v>
      </c>
      <c r="V52" s="196">
        <v>0.34</v>
      </c>
      <c r="W52" s="196">
        <v>0.76</v>
      </c>
      <c r="X52" s="196">
        <v>2.4300000000000002</v>
      </c>
      <c r="Y52" s="196">
        <v>0</v>
      </c>
      <c r="Z52" s="196">
        <v>4.58</v>
      </c>
      <c r="AA52" s="196">
        <v>1.48</v>
      </c>
      <c r="AB52" s="196">
        <v>0</v>
      </c>
      <c r="AC52" s="196">
        <v>1.38</v>
      </c>
      <c r="AD52" s="196">
        <v>20.77</v>
      </c>
      <c r="AE52" s="196">
        <v>0</v>
      </c>
      <c r="AF52" s="196">
        <v>0</v>
      </c>
      <c r="AG52" s="196">
        <v>76.38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249.02</v>
      </c>
      <c r="AP52" s="196">
        <v>0</v>
      </c>
      <c r="AQ52" s="196">
        <v>0</v>
      </c>
      <c r="AR52" s="196">
        <v>13.37</v>
      </c>
      <c r="AS52" s="196">
        <v>24.33</v>
      </c>
      <c r="AT52" s="196">
        <v>20.22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19.010000000000002</v>
      </c>
      <c r="L53" s="196">
        <v>0.24</v>
      </c>
      <c r="M53" s="196">
        <v>2.2599999999999998</v>
      </c>
      <c r="N53" s="196">
        <v>1.95</v>
      </c>
      <c r="O53" s="196">
        <v>1.37</v>
      </c>
      <c r="P53" s="196">
        <v>0.93</v>
      </c>
      <c r="Q53" s="196">
        <v>0.36</v>
      </c>
      <c r="R53" s="196">
        <v>0.7</v>
      </c>
      <c r="S53" s="196">
        <v>0.44</v>
      </c>
      <c r="T53" s="196">
        <v>0</v>
      </c>
      <c r="U53" s="196">
        <v>2.33</v>
      </c>
      <c r="V53" s="196">
        <v>0.34</v>
      </c>
      <c r="W53" s="196">
        <v>0.76</v>
      </c>
      <c r="X53" s="196">
        <v>2.4300000000000002</v>
      </c>
      <c r="Y53" s="196">
        <v>0</v>
      </c>
      <c r="Z53" s="196">
        <v>4.58</v>
      </c>
      <c r="AA53" s="196">
        <v>1.48</v>
      </c>
      <c r="AB53" s="196">
        <v>0</v>
      </c>
      <c r="AC53" s="196">
        <v>1.38</v>
      </c>
      <c r="AD53" s="196">
        <v>20.77</v>
      </c>
      <c r="AE53" s="196">
        <v>0</v>
      </c>
      <c r="AF53" s="196">
        <v>0</v>
      </c>
      <c r="AG53" s="196">
        <v>76.38</v>
      </c>
      <c r="AH53" s="196">
        <v>0</v>
      </c>
      <c r="AI53" s="196">
        <v>18.39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13.37</v>
      </c>
      <c r="AS53" s="196">
        <v>24.33</v>
      </c>
      <c r="AT53" s="196">
        <v>20.22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19.010000000000002</v>
      </c>
      <c r="L54" s="196">
        <v>0.24</v>
      </c>
      <c r="M54" s="196">
        <v>2.2599999999999998</v>
      </c>
      <c r="N54" s="196">
        <v>1.95</v>
      </c>
      <c r="O54" s="196">
        <v>1.37</v>
      </c>
      <c r="P54" s="196">
        <v>0.93</v>
      </c>
      <c r="Q54" s="196">
        <v>0.36</v>
      </c>
      <c r="R54" s="196">
        <v>0.7</v>
      </c>
      <c r="S54" s="196">
        <v>0.44</v>
      </c>
      <c r="T54" s="196">
        <v>0</v>
      </c>
      <c r="U54" s="196">
        <v>2.33</v>
      </c>
      <c r="V54" s="196">
        <v>0.34</v>
      </c>
      <c r="W54" s="196">
        <v>0.76</v>
      </c>
      <c r="X54" s="196">
        <v>2.4300000000000002</v>
      </c>
      <c r="Y54" s="196">
        <v>0</v>
      </c>
      <c r="Z54" s="196">
        <v>4.58</v>
      </c>
      <c r="AA54" s="196">
        <v>1.48</v>
      </c>
      <c r="AB54" s="196">
        <v>0</v>
      </c>
      <c r="AC54" s="196">
        <v>1.38</v>
      </c>
      <c r="AD54" s="196">
        <v>20.77</v>
      </c>
      <c r="AE54" s="196">
        <v>0</v>
      </c>
      <c r="AF54" s="196">
        <v>0</v>
      </c>
      <c r="AG54" s="196">
        <v>76.38</v>
      </c>
      <c r="AH54" s="196">
        <v>0</v>
      </c>
      <c r="AI54" s="196">
        <v>18.39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13.37</v>
      </c>
      <c r="AS54" s="196">
        <v>24.33</v>
      </c>
      <c r="AT54" s="196">
        <v>20.22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19.010000000000002</v>
      </c>
      <c r="L55" s="196">
        <v>0.09</v>
      </c>
      <c r="M55" s="196">
        <v>2.2599999999999998</v>
      </c>
      <c r="N55" s="196">
        <v>1.95</v>
      </c>
      <c r="O55" s="196">
        <v>1.37</v>
      </c>
      <c r="P55" s="196">
        <v>0.93</v>
      </c>
      <c r="Q55" s="196">
        <v>0</v>
      </c>
      <c r="R55" s="196">
        <v>0.7</v>
      </c>
      <c r="S55" s="196">
        <v>0</v>
      </c>
      <c r="T55" s="196">
        <v>0</v>
      </c>
      <c r="U55" s="196">
        <v>2.33</v>
      </c>
      <c r="V55" s="196">
        <v>0.34</v>
      </c>
      <c r="W55" s="196">
        <v>0.76</v>
      </c>
      <c r="X55" s="196">
        <v>2.4300000000000002</v>
      </c>
      <c r="Y55" s="196">
        <v>0</v>
      </c>
      <c r="Z55" s="196">
        <v>4.58</v>
      </c>
      <c r="AA55" s="196">
        <v>1.48</v>
      </c>
      <c r="AB55" s="196">
        <v>0</v>
      </c>
      <c r="AC55" s="196">
        <v>1.38</v>
      </c>
      <c r="AD55" s="196">
        <v>20.77</v>
      </c>
      <c r="AE55" s="196">
        <v>0</v>
      </c>
      <c r="AF55" s="196">
        <v>0</v>
      </c>
      <c r="AG55" s="196">
        <v>76.38</v>
      </c>
      <c r="AH55" s="196">
        <v>0</v>
      </c>
      <c r="AI55" s="196">
        <v>18.39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13.37</v>
      </c>
      <c r="AS55" s="196">
        <v>24.33</v>
      </c>
      <c r="AT55" s="196">
        <v>20.22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19.010000000000002</v>
      </c>
      <c r="L56" s="196">
        <v>0.24</v>
      </c>
      <c r="M56" s="196">
        <v>2.2599999999999998</v>
      </c>
      <c r="N56" s="196">
        <v>1.95</v>
      </c>
      <c r="O56" s="196">
        <v>1.37</v>
      </c>
      <c r="P56" s="196">
        <v>0.93</v>
      </c>
      <c r="Q56" s="196">
        <v>0.36</v>
      </c>
      <c r="R56" s="196">
        <v>0.7</v>
      </c>
      <c r="S56" s="196">
        <v>0.44</v>
      </c>
      <c r="T56" s="196">
        <v>0</v>
      </c>
      <c r="U56" s="196">
        <v>2.33</v>
      </c>
      <c r="V56" s="196">
        <v>0.34</v>
      </c>
      <c r="W56" s="196">
        <v>0.76</v>
      </c>
      <c r="X56" s="196">
        <v>2.4300000000000002</v>
      </c>
      <c r="Y56" s="196">
        <v>0</v>
      </c>
      <c r="Z56" s="196">
        <v>4.58</v>
      </c>
      <c r="AA56" s="196">
        <v>1.48</v>
      </c>
      <c r="AB56" s="196">
        <v>0</v>
      </c>
      <c r="AC56" s="196">
        <v>1.38</v>
      </c>
      <c r="AD56" s="196">
        <v>20.77</v>
      </c>
      <c r="AE56" s="196">
        <v>0</v>
      </c>
      <c r="AF56" s="196">
        <v>0</v>
      </c>
      <c r="AG56" s="196">
        <v>76.38</v>
      </c>
      <c r="AH56" s="196">
        <v>0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13.37</v>
      </c>
      <c r="AS56" s="196">
        <v>24.33</v>
      </c>
      <c r="AT56" s="196">
        <v>20.22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89.88</v>
      </c>
      <c r="L57" s="196">
        <v>0.24</v>
      </c>
      <c r="M57" s="196">
        <v>2.2599999999999998</v>
      </c>
      <c r="N57" s="196">
        <v>1.95</v>
      </c>
      <c r="O57" s="196">
        <v>1.37</v>
      </c>
      <c r="P57" s="196">
        <v>0.93</v>
      </c>
      <c r="Q57" s="196">
        <v>0.36</v>
      </c>
      <c r="R57" s="196">
        <v>0.7</v>
      </c>
      <c r="S57" s="196">
        <v>0.44</v>
      </c>
      <c r="T57" s="196">
        <v>0</v>
      </c>
      <c r="U57" s="196">
        <v>2.33</v>
      </c>
      <c r="V57" s="196">
        <v>0.34</v>
      </c>
      <c r="W57" s="196">
        <v>0.76</v>
      </c>
      <c r="X57" s="196">
        <v>1.44</v>
      </c>
      <c r="Y57" s="196">
        <v>0</v>
      </c>
      <c r="Z57" s="196">
        <v>4.58</v>
      </c>
      <c r="AA57" s="196">
        <v>1.48</v>
      </c>
      <c r="AB57" s="196">
        <v>0</v>
      </c>
      <c r="AC57" s="196">
        <v>1.38</v>
      </c>
      <c r="AD57" s="196">
        <v>20.77</v>
      </c>
      <c r="AE57" s="196">
        <v>0</v>
      </c>
      <c r="AF57" s="196">
        <v>0</v>
      </c>
      <c r="AG57" s="196">
        <v>76.38</v>
      </c>
      <c r="AH57" s="196">
        <v>0</v>
      </c>
      <c r="AI57" s="196">
        <v>18.39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13.37</v>
      </c>
      <c r="AS57" s="196">
        <v>24.33</v>
      </c>
      <c r="AT57" s="196">
        <v>20.22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89.88</v>
      </c>
      <c r="L58" s="196">
        <v>0.53</v>
      </c>
      <c r="M58" s="196">
        <v>2.2599999999999998</v>
      </c>
      <c r="N58" s="196">
        <v>1.95</v>
      </c>
      <c r="O58" s="196">
        <v>1.37</v>
      </c>
      <c r="P58" s="196">
        <v>0.93</v>
      </c>
      <c r="Q58" s="196">
        <v>1.04</v>
      </c>
      <c r="R58" s="196">
        <v>0.7</v>
      </c>
      <c r="S58" s="196">
        <v>2.14</v>
      </c>
      <c r="T58" s="196">
        <v>0</v>
      </c>
      <c r="U58" s="196">
        <v>2.33</v>
      </c>
      <c r="V58" s="196">
        <v>0.34</v>
      </c>
      <c r="W58" s="196">
        <v>0.76</v>
      </c>
      <c r="X58" s="196">
        <v>2.4300000000000002</v>
      </c>
      <c r="Y58" s="196">
        <v>0</v>
      </c>
      <c r="Z58" s="196">
        <v>4.58</v>
      </c>
      <c r="AA58" s="196">
        <v>1.48</v>
      </c>
      <c r="AB58" s="196">
        <v>0</v>
      </c>
      <c r="AC58" s="196">
        <v>1.38</v>
      </c>
      <c r="AD58" s="196">
        <v>20.77</v>
      </c>
      <c r="AE58" s="196">
        <v>0</v>
      </c>
      <c r="AF58" s="196">
        <v>0</v>
      </c>
      <c r="AG58" s="196">
        <v>76.38</v>
      </c>
      <c r="AH58" s="196">
        <v>0</v>
      </c>
      <c r="AI58" s="196">
        <v>18.39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13.37</v>
      </c>
      <c r="AS58" s="196">
        <v>24.33</v>
      </c>
      <c r="AT58" s="196">
        <v>20.22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178.55</v>
      </c>
      <c r="L59" s="196">
        <v>0.24</v>
      </c>
      <c r="M59" s="196">
        <v>2.2599999999999998</v>
      </c>
      <c r="N59" s="196">
        <v>1.95</v>
      </c>
      <c r="O59" s="196">
        <v>1.37</v>
      </c>
      <c r="P59" s="196">
        <v>0.93</v>
      </c>
      <c r="Q59" s="196">
        <v>0.36</v>
      </c>
      <c r="R59" s="196">
        <v>0.7</v>
      </c>
      <c r="S59" s="196">
        <v>1.02</v>
      </c>
      <c r="T59" s="196">
        <v>0</v>
      </c>
      <c r="U59" s="196">
        <v>2.27</v>
      </c>
      <c r="V59" s="196">
        <v>0.34</v>
      </c>
      <c r="W59" s="196">
        <v>0.76</v>
      </c>
      <c r="X59" s="196">
        <v>2.4300000000000002</v>
      </c>
      <c r="Y59" s="196">
        <v>0</v>
      </c>
      <c r="Z59" s="196">
        <v>4.58</v>
      </c>
      <c r="AA59" s="196">
        <v>1.48</v>
      </c>
      <c r="AB59" s="196">
        <v>0</v>
      </c>
      <c r="AC59" s="196">
        <v>2.04</v>
      </c>
      <c r="AD59" s="196">
        <v>20.77</v>
      </c>
      <c r="AE59" s="196">
        <v>0</v>
      </c>
      <c r="AF59" s="196">
        <v>0</v>
      </c>
      <c r="AG59" s="196">
        <v>76.38</v>
      </c>
      <c r="AH59" s="196">
        <v>0</v>
      </c>
      <c r="AI59" s="196">
        <v>18.39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13.37</v>
      </c>
      <c r="AS59" s="196">
        <v>24.33</v>
      </c>
      <c r="AT59" s="196">
        <v>20.22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232.58</v>
      </c>
      <c r="L60" s="196">
        <v>0.24</v>
      </c>
      <c r="M60" s="196">
        <v>2.2599999999999998</v>
      </c>
      <c r="N60" s="196">
        <v>1.95</v>
      </c>
      <c r="O60" s="196">
        <v>1.37</v>
      </c>
      <c r="P60" s="196">
        <v>0.93</v>
      </c>
      <c r="Q60" s="196">
        <v>0.36</v>
      </c>
      <c r="R60" s="196">
        <v>0.7</v>
      </c>
      <c r="S60" s="196">
        <v>0.44</v>
      </c>
      <c r="T60" s="196">
        <v>0</v>
      </c>
      <c r="U60" s="196">
        <v>2.2000000000000002</v>
      </c>
      <c r="V60" s="196">
        <v>0.34</v>
      </c>
      <c r="W60" s="196">
        <v>0.76</v>
      </c>
      <c r="X60" s="196">
        <v>2.4300000000000002</v>
      </c>
      <c r="Y60" s="196">
        <v>0</v>
      </c>
      <c r="Z60" s="196">
        <v>4.58</v>
      </c>
      <c r="AA60" s="196">
        <v>1.48</v>
      </c>
      <c r="AB60" s="196">
        <v>0</v>
      </c>
      <c r="AC60" s="196">
        <v>2.04</v>
      </c>
      <c r="AD60" s="196">
        <v>20.77</v>
      </c>
      <c r="AE60" s="196">
        <v>0</v>
      </c>
      <c r="AF60" s="196">
        <v>0</v>
      </c>
      <c r="AG60" s="196">
        <v>76.38</v>
      </c>
      <c r="AH60" s="196">
        <v>0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13.37</v>
      </c>
      <c r="AS60" s="196">
        <v>24.33</v>
      </c>
      <c r="AT60" s="196">
        <v>20.22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232.58</v>
      </c>
      <c r="L61" s="196">
        <v>0.24</v>
      </c>
      <c r="M61" s="196">
        <v>2.2599999999999998</v>
      </c>
      <c r="N61" s="196">
        <v>1.95</v>
      </c>
      <c r="O61" s="196">
        <v>1.37</v>
      </c>
      <c r="P61" s="196">
        <v>0.93</v>
      </c>
      <c r="Q61" s="196">
        <v>0.36</v>
      </c>
      <c r="R61" s="196">
        <v>0.7</v>
      </c>
      <c r="S61" s="196">
        <v>0.44</v>
      </c>
      <c r="T61" s="196">
        <v>0</v>
      </c>
      <c r="U61" s="196">
        <v>2.2000000000000002</v>
      </c>
      <c r="V61" s="196">
        <v>0.34</v>
      </c>
      <c r="W61" s="196">
        <v>0.76</v>
      </c>
      <c r="X61" s="196">
        <v>2.4300000000000002</v>
      </c>
      <c r="Y61" s="196">
        <v>0</v>
      </c>
      <c r="Z61" s="196">
        <v>4.58</v>
      </c>
      <c r="AA61" s="196">
        <v>1.48</v>
      </c>
      <c r="AB61" s="196">
        <v>0</v>
      </c>
      <c r="AC61" s="196">
        <v>2.04</v>
      </c>
      <c r="AD61" s="196">
        <v>20.77</v>
      </c>
      <c r="AE61" s="196">
        <v>0</v>
      </c>
      <c r="AF61" s="196">
        <v>0</v>
      </c>
      <c r="AG61" s="196">
        <v>76.38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13.37</v>
      </c>
      <c r="AS61" s="196">
        <v>24.33</v>
      </c>
      <c r="AT61" s="196">
        <v>20.22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232.58</v>
      </c>
      <c r="L62" s="196">
        <v>0.24</v>
      </c>
      <c r="M62" s="196">
        <v>2.2599999999999998</v>
      </c>
      <c r="N62" s="196">
        <v>1.95</v>
      </c>
      <c r="O62" s="196">
        <v>1.37</v>
      </c>
      <c r="P62" s="196">
        <v>0.93</v>
      </c>
      <c r="Q62" s="196">
        <v>0.36</v>
      </c>
      <c r="R62" s="196">
        <v>0.7</v>
      </c>
      <c r="S62" s="196">
        <v>0.44</v>
      </c>
      <c r="T62" s="196">
        <v>0</v>
      </c>
      <c r="U62" s="196">
        <v>2.2000000000000002</v>
      </c>
      <c r="V62" s="196">
        <v>0.34</v>
      </c>
      <c r="W62" s="196">
        <v>0.76</v>
      </c>
      <c r="X62" s="196">
        <v>2.4300000000000002</v>
      </c>
      <c r="Y62" s="196">
        <v>0</v>
      </c>
      <c r="Z62" s="196">
        <v>4.58</v>
      </c>
      <c r="AA62" s="196">
        <v>1.48</v>
      </c>
      <c r="AB62" s="196">
        <v>0</v>
      </c>
      <c r="AC62" s="196">
        <v>2.04</v>
      </c>
      <c r="AD62" s="196">
        <v>20.77</v>
      </c>
      <c r="AE62" s="196">
        <v>0</v>
      </c>
      <c r="AF62" s="196">
        <v>0</v>
      </c>
      <c r="AG62" s="196">
        <v>76.38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13.37</v>
      </c>
      <c r="AS62" s="196">
        <v>24.33</v>
      </c>
      <c r="AT62" s="196">
        <v>20.22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179.65</v>
      </c>
      <c r="L63" s="196">
        <v>0.24</v>
      </c>
      <c r="M63" s="196">
        <v>2.2599999999999998</v>
      </c>
      <c r="N63" s="196">
        <v>1.95</v>
      </c>
      <c r="O63" s="196">
        <v>1.37</v>
      </c>
      <c r="P63" s="196">
        <v>0.93</v>
      </c>
      <c r="Q63" s="196">
        <v>0.36</v>
      </c>
      <c r="R63" s="196">
        <v>0.7</v>
      </c>
      <c r="S63" s="196">
        <v>0.44</v>
      </c>
      <c r="T63" s="196">
        <v>0</v>
      </c>
      <c r="U63" s="196">
        <v>2.2000000000000002</v>
      </c>
      <c r="V63" s="196">
        <v>0.34</v>
      </c>
      <c r="W63" s="196">
        <v>0.76</v>
      </c>
      <c r="X63" s="196">
        <v>2.4300000000000002</v>
      </c>
      <c r="Y63" s="196">
        <v>0</v>
      </c>
      <c r="Z63" s="196">
        <v>4.58</v>
      </c>
      <c r="AA63" s="196">
        <v>1.48</v>
      </c>
      <c r="AB63" s="196">
        <v>0</v>
      </c>
      <c r="AC63" s="196">
        <v>2.04</v>
      </c>
      <c r="AD63" s="196">
        <v>20.77</v>
      </c>
      <c r="AE63" s="196">
        <v>0</v>
      </c>
      <c r="AF63" s="196">
        <v>0</v>
      </c>
      <c r="AG63" s="196">
        <v>76.38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13.37</v>
      </c>
      <c r="AS63" s="196">
        <v>24.33</v>
      </c>
      <c r="AT63" s="196">
        <v>20.22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102.65</v>
      </c>
      <c r="L64" s="196">
        <v>0.24</v>
      </c>
      <c r="M64" s="196">
        <v>2.2599999999999998</v>
      </c>
      <c r="N64" s="196">
        <v>1.95</v>
      </c>
      <c r="O64" s="196">
        <v>1.37</v>
      </c>
      <c r="P64" s="196">
        <v>0.93</v>
      </c>
      <c r="Q64" s="196">
        <v>0.36</v>
      </c>
      <c r="R64" s="196">
        <v>0.7</v>
      </c>
      <c r="S64" s="196">
        <v>0.44</v>
      </c>
      <c r="T64" s="196">
        <v>0</v>
      </c>
      <c r="U64" s="196">
        <v>2.2000000000000002</v>
      </c>
      <c r="V64" s="196">
        <v>0.34</v>
      </c>
      <c r="W64" s="196">
        <v>0.76</v>
      </c>
      <c r="X64" s="196">
        <v>2.4300000000000002</v>
      </c>
      <c r="Y64" s="196">
        <v>0</v>
      </c>
      <c r="Z64" s="196">
        <v>4.58</v>
      </c>
      <c r="AA64" s="196">
        <v>1.48</v>
      </c>
      <c r="AB64" s="196">
        <v>0</v>
      </c>
      <c r="AC64" s="196">
        <v>2.04</v>
      </c>
      <c r="AD64" s="196">
        <v>20.77</v>
      </c>
      <c r="AE64" s="196">
        <v>0</v>
      </c>
      <c r="AF64" s="196">
        <v>0</v>
      </c>
      <c r="AG64" s="196">
        <v>76.38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13.37</v>
      </c>
      <c r="AS64" s="196">
        <v>24.33</v>
      </c>
      <c r="AT64" s="196">
        <v>20.22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73.77</v>
      </c>
      <c r="L65" s="196">
        <v>0.24</v>
      </c>
      <c r="M65" s="196">
        <v>2.2599999999999998</v>
      </c>
      <c r="N65" s="196">
        <v>1.95</v>
      </c>
      <c r="O65" s="196">
        <v>1.37</v>
      </c>
      <c r="P65" s="196">
        <v>0.93</v>
      </c>
      <c r="Q65" s="196">
        <v>0.36</v>
      </c>
      <c r="R65" s="196">
        <v>0.7</v>
      </c>
      <c r="S65" s="196">
        <v>0.44</v>
      </c>
      <c r="T65" s="196">
        <v>0</v>
      </c>
      <c r="U65" s="196">
        <v>2.2000000000000002</v>
      </c>
      <c r="V65" s="196">
        <v>0.34</v>
      </c>
      <c r="W65" s="196">
        <v>0.76</v>
      </c>
      <c r="X65" s="196">
        <v>2.4300000000000002</v>
      </c>
      <c r="Y65" s="196">
        <v>0</v>
      </c>
      <c r="Z65" s="196">
        <v>4.58</v>
      </c>
      <c r="AA65" s="196">
        <v>1.48</v>
      </c>
      <c r="AB65" s="196">
        <v>0</v>
      </c>
      <c r="AC65" s="196">
        <v>2.04</v>
      </c>
      <c r="AD65" s="196">
        <v>20.77</v>
      </c>
      <c r="AE65" s="196">
        <v>0</v>
      </c>
      <c r="AF65" s="196">
        <v>0</v>
      </c>
      <c r="AG65" s="196">
        <v>76.38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13.37</v>
      </c>
      <c r="AS65" s="196">
        <v>24.33</v>
      </c>
      <c r="AT65" s="196">
        <v>20.22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44.9</v>
      </c>
      <c r="L66" s="196">
        <v>0.24</v>
      </c>
      <c r="M66" s="196">
        <v>2.2599999999999998</v>
      </c>
      <c r="N66" s="196">
        <v>1.95</v>
      </c>
      <c r="O66" s="196">
        <v>1.37</v>
      </c>
      <c r="P66" s="196">
        <v>0.93</v>
      </c>
      <c r="Q66" s="196">
        <v>0.36</v>
      </c>
      <c r="R66" s="196">
        <v>0.7</v>
      </c>
      <c r="S66" s="196">
        <v>0.44</v>
      </c>
      <c r="T66" s="196">
        <v>0</v>
      </c>
      <c r="U66" s="196">
        <v>2.2000000000000002</v>
      </c>
      <c r="V66" s="196">
        <v>0.34</v>
      </c>
      <c r="W66" s="196">
        <v>0.76</v>
      </c>
      <c r="X66" s="196">
        <v>2.4300000000000002</v>
      </c>
      <c r="Y66" s="196">
        <v>0</v>
      </c>
      <c r="Z66" s="196">
        <v>4.58</v>
      </c>
      <c r="AA66" s="196">
        <v>1.48</v>
      </c>
      <c r="AB66" s="196">
        <v>0</v>
      </c>
      <c r="AC66" s="196">
        <v>2.04</v>
      </c>
      <c r="AD66" s="196">
        <v>20.77</v>
      </c>
      <c r="AE66" s="196">
        <v>0</v>
      </c>
      <c r="AF66" s="196">
        <v>0</v>
      </c>
      <c r="AG66" s="196">
        <v>76.38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13.37</v>
      </c>
      <c r="AS66" s="196">
        <v>24.33</v>
      </c>
      <c r="AT66" s="196">
        <v>20.22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36.229999999999997</v>
      </c>
      <c r="L67" s="196">
        <v>0.24</v>
      </c>
      <c r="M67" s="196">
        <v>2.2599999999999998</v>
      </c>
      <c r="N67" s="196">
        <v>1.95</v>
      </c>
      <c r="O67" s="196">
        <v>1.37</v>
      </c>
      <c r="P67" s="196">
        <v>0.93</v>
      </c>
      <c r="Q67" s="196">
        <v>0.36</v>
      </c>
      <c r="R67" s="196">
        <v>0.7</v>
      </c>
      <c r="S67" s="196">
        <v>0.44</v>
      </c>
      <c r="T67" s="196">
        <v>0</v>
      </c>
      <c r="U67" s="196">
        <v>2.2000000000000002</v>
      </c>
      <c r="V67" s="196">
        <v>0.34</v>
      </c>
      <c r="W67" s="196">
        <v>0.76</v>
      </c>
      <c r="X67" s="196">
        <v>2.4300000000000002</v>
      </c>
      <c r="Y67" s="196">
        <v>0</v>
      </c>
      <c r="Z67" s="196">
        <v>4.58</v>
      </c>
      <c r="AA67" s="196">
        <v>1.48</v>
      </c>
      <c r="AB67" s="196">
        <v>0</v>
      </c>
      <c r="AC67" s="196">
        <v>2.04</v>
      </c>
      <c r="AD67" s="196">
        <v>20.77</v>
      </c>
      <c r="AE67" s="196">
        <v>0</v>
      </c>
      <c r="AF67" s="196">
        <v>0</v>
      </c>
      <c r="AG67" s="196">
        <v>76.38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13.37</v>
      </c>
      <c r="AS67" s="196">
        <v>24.33</v>
      </c>
      <c r="AT67" s="196">
        <v>20.22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19.010000000000002</v>
      </c>
      <c r="L68" s="196">
        <v>0.24</v>
      </c>
      <c r="M68" s="196">
        <v>2.2599999999999998</v>
      </c>
      <c r="N68" s="196">
        <v>1.95</v>
      </c>
      <c r="O68" s="196">
        <v>1.37</v>
      </c>
      <c r="P68" s="196">
        <v>0.93</v>
      </c>
      <c r="Q68" s="196">
        <v>0.36</v>
      </c>
      <c r="R68" s="196">
        <v>1.54</v>
      </c>
      <c r="S68" s="196">
        <v>0.44</v>
      </c>
      <c r="T68" s="196">
        <v>0</v>
      </c>
      <c r="U68" s="196">
        <v>2.2000000000000002</v>
      </c>
      <c r="V68" s="196">
        <v>0.34</v>
      </c>
      <c r="W68" s="196">
        <v>0.76</v>
      </c>
      <c r="X68" s="196">
        <v>2.4300000000000002</v>
      </c>
      <c r="Y68" s="196">
        <v>0</v>
      </c>
      <c r="Z68" s="196">
        <v>4.58</v>
      </c>
      <c r="AA68" s="196">
        <v>1.48</v>
      </c>
      <c r="AB68" s="196">
        <v>0</v>
      </c>
      <c r="AC68" s="196">
        <v>2.04</v>
      </c>
      <c r="AD68" s="196">
        <v>20.77</v>
      </c>
      <c r="AE68" s="196">
        <v>0</v>
      </c>
      <c r="AF68" s="196">
        <v>0</v>
      </c>
      <c r="AG68" s="196">
        <v>76.38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13.37</v>
      </c>
      <c r="AS68" s="196">
        <v>24.33</v>
      </c>
      <c r="AT68" s="196">
        <v>20.22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</v>
      </c>
      <c r="L69" s="196">
        <v>0.24</v>
      </c>
      <c r="M69" s="196">
        <v>2.2599999999999998</v>
      </c>
      <c r="N69" s="196">
        <v>1.95</v>
      </c>
      <c r="O69" s="196">
        <v>1.37</v>
      </c>
      <c r="P69" s="196">
        <v>0.93</v>
      </c>
      <c r="Q69" s="196">
        <v>0.36</v>
      </c>
      <c r="R69" s="196">
        <v>0.7</v>
      </c>
      <c r="S69" s="196">
        <v>0.68</v>
      </c>
      <c r="T69" s="196">
        <v>0</v>
      </c>
      <c r="U69" s="196">
        <v>1.92</v>
      </c>
      <c r="V69" s="196">
        <v>0.34</v>
      </c>
      <c r="W69" s="196">
        <v>0.76</v>
      </c>
      <c r="X69" s="196">
        <v>2.4300000000000002</v>
      </c>
      <c r="Y69" s="196">
        <v>0</v>
      </c>
      <c r="Z69" s="196">
        <v>4.58</v>
      </c>
      <c r="AA69" s="196">
        <v>1.25</v>
      </c>
      <c r="AB69" s="196">
        <v>0</v>
      </c>
      <c r="AC69" s="196">
        <v>2.04</v>
      </c>
      <c r="AD69" s="196">
        <v>20.77</v>
      </c>
      <c r="AE69" s="196">
        <v>0</v>
      </c>
      <c r="AF69" s="196">
        <v>0</v>
      </c>
      <c r="AG69" s="196">
        <v>76.38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13.37</v>
      </c>
      <c r="AS69" s="196">
        <v>24.33</v>
      </c>
      <c r="AT69" s="196">
        <v>20.22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</v>
      </c>
      <c r="L70" s="196">
        <v>0.24</v>
      </c>
      <c r="M70" s="196">
        <v>2.2599999999999998</v>
      </c>
      <c r="N70" s="196">
        <v>1.95</v>
      </c>
      <c r="O70" s="196">
        <v>1.37</v>
      </c>
      <c r="P70" s="196">
        <v>0.93</v>
      </c>
      <c r="Q70" s="196">
        <v>0.36</v>
      </c>
      <c r="R70" s="196">
        <v>0.7</v>
      </c>
      <c r="S70" s="196">
        <v>0.43</v>
      </c>
      <c r="T70" s="196">
        <v>0</v>
      </c>
      <c r="U70" s="196">
        <v>1.92</v>
      </c>
      <c r="V70" s="196">
        <v>0.34</v>
      </c>
      <c r="W70" s="196">
        <v>0.76</v>
      </c>
      <c r="X70" s="196">
        <v>2.4300000000000002</v>
      </c>
      <c r="Y70" s="196">
        <v>0</v>
      </c>
      <c r="Z70" s="196">
        <v>4.58</v>
      </c>
      <c r="AA70" s="196">
        <v>1.25</v>
      </c>
      <c r="AB70" s="196">
        <v>0</v>
      </c>
      <c r="AC70" s="196">
        <v>2.04</v>
      </c>
      <c r="AD70" s="196">
        <v>20.77</v>
      </c>
      <c r="AE70" s="196">
        <v>0</v>
      </c>
      <c r="AF70" s="196">
        <v>0</v>
      </c>
      <c r="AG70" s="196">
        <v>76.38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13.37</v>
      </c>
      <c r="AS70" s="196">
        <v>24.33</v>
      </c>
      <c r="AT70" s="196">
        <v>20.22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</v>
      </c>
      <c r="L71" s="196">
        <v>0.24</v>
      </c>
      <c r="M71" s="196">
        <v>2.2599999999999998</v>
      </c>
      <c r="N71" s="196">
        <v>1.95</v>
      </c>
      <c r="O71" s="196">
        <v>1.37</v>
      </c>
      <c r="P71" s="196">
        <v>0.93</v>
      </c>
      <c r="Q71" s="196">
        <v>0.36</v>
      </c>
      <c r="R71" s="196">
        <v>0.7</v>
      </c>
      <c r="S71" s="196">
        <v>0.43</v>
      </c>
      <c r="T71" s="196">
        <v>0</v>
      </c>
      <c r="U71" s="196">
        <v>1.92</v>
      </c>
      <c r="V71" s="196">
        <v>0.34</v>
      </c>
      <c r="W71" s="196">
        <v>0.76</v>
      </c>
      <c r="X71" s="196">
        <v>2.4300000000000002</v>
      </c>
      <c r="Y71" s="196">
        <v>0</v>
      </c>
      <c r="Z71" s="196">
        <v>4.58</v>
      </c>
      <c r="AA71" s="196">
        <v>1.25</v>
      </c>
      <c r="AB71" s="196">
        <v>0</v>
      </c>
      <c r="AC71" s="196">
        <v>2.04</v>
      </c>
      <c r="AD71" s="196">
        <v>20.77</v>
      </c>
      <c r="AE71" s="196">
        <v>0</v>
      </c>
      <c r="AF71" s="196">
        <v>0</v>
      </c>
      <c r="AG71" s="196">
        <v>76.38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13.37</v>
      </c>
      <c r="AS71" s="196">
        <v>24.33</v>
      </c>
      <c r="AT71" s="196">
        <v>20.22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</v>
      </c>
      <c r="L72" s="196">
        <v>0.24</v>
      </c>
      <c r="M72" s="196">
        <v>2.2599999999999998</v>
      </c>
      <c r="N72" s="196">
        <v>1.95</v>
      </c>
      <c r="O72" s="196">
        <v>1.37</v>
      </c>
      <c r="P72" s="196">
        <v>0.93</v>
      </c>
      <c r="Q72" s="196">
        <v>0.36</v>
      </c>
      <c r="R72" s="196">
        <v>0.7</v>
      </c>
      <c r="S72" s="196">
        <v>0.43</v>
      </c>
      <c r="T72" s="196">
        <v>0</v>
      </c>
      <c r="U72" s="196">
        <v>1.92</v>
      </c>
      <c r="V72" s="196">
        <v>0.34</v>
      </c>
      <c r="W72" s="196">
        <v>0.76</v>
      </c>
      <c r="X72" s="196">
        <v>2.4300000000000002</v>
      </c>
      <c r="Y72" s="196">
        <v>0</v>
      </c>
      <c r="Z72" s="196">
        <v>4.58</v>
      </c>
      <c r="AA72" s="196">
        <v>1.25</v>
      </c>
      <c r="AB72" s="196">
        <v>0</v>
      </c>
      <c r="AC72" s="196">
        <v>2.04</v>
      </c>
      <c r="AD72" s="196">
        <v>20.77</v>
      </c>
      <c r="AE72" s="196">
        <v>0</v>
      </c>
      <c r="AF72" s="196">
        <v>0</v>
      </c>
      <c r="AG72" s="196">
        <v>76.38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13.37</v>
      </c>
      <c r="AS72" s="196">
        <v>24.33</v>
      </c>
      <c r="AT72" s="196">
        <v>20.22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</v>
      </c>
      <c r="L73" s="196">
        <v>0.24</v>
      </c>
      <c r="M73" s="196">
        <v>2.2599999999999998</v>
      </c>
      <c r="N73" s="196">
        <v>1.95</v>
      </c>
      <c r="O73" s="196">
        <v>1.37</v>
      </c>
      <c r="P73" s="196">
        <v>0.93</v>
      </c>
      <c r="Q73" s="196">
        <v>0.36</v>
      </c>
      <c r="R73" s="196">
        <v>0.7</v>
      </c>
      <c r="S73" s="196">
        <v>0.43</v>
      </c>
      <c r="T73" s="196">
        <v>0</v>
      </c>
      <c r="U73" s="196">
        <v>1.92</v>
      </c>
      <c r="V73" s="196">
        <v>0.34</v>
      </c>
      <c r="W73" s="196">
        <v>0.76</v>
      </c>
      <c r="X73" s="196">
        <v>2.4300000000000002</v>
      </c>
      <c r="Y73" s="196">
        <v>0</v>
      </c>
      <c r="Z73" s="196">
        <v>4.58</v>
      </c>
      <c r="AA73" s="196">
        <v>1.25</v>
      </c>
      <c r="AB73" s="196">
        <v>0</v>
      </c>
      <c r="AC73" s="196">
        <v>2.04</v>
      </c>
      <c r="AD73" s="196">
        <v>20.77</v>
      </c>
      <c r="AE73" s="196">
        <v>0</v>
      </c>
      <c r="AF73" s="196">
        <v>0</v>
      </c>
      <c r="AG73" s="196">
        <v>76.38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13.37</v>
      </c>
      <c r="AS73" s="196">
        <v>24.33</v>
      </c>
      <c r="AT73" s="196">
        <v>20.22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</v>
      </c>
      <c r="L74" s="196">
        <v>0.24</v>
      </c>
      <c r="M74" s="196">
        <v>2.2599999999999998</v>
      </c>
      <c r="N74" s="196">
        <v>1.95</v>
      </c>
      <c r="O74" s="196">
        <v>1.37</v>
      </c>
      <c r="P74" s="196">
        <v>0.93</v>
      </c>
      <c r="Q74" s="196">
        <v>0.36</v>
      </c>
      <c r="R74" s="196">
        <v>0.7</v>
      </c>
      <c r="S74" s="196">
        <v>0.43</v>
      </c>
      <c r="T74" s="196">
        <v>0</v>
      </c>
      <c r="U74" s="196">
        <v>1.92</v>
      </c>
      <c r="V74" s="196">
        <v>0.34</v>
      </c>
      <c r="W74" s="196">
        <v>0.76</v>
      </c>
      <c r="X74" s="196">
        <v>2.4300000000000002</v>
      </c>
      <c r="Y74" s="196">
        <v>0</v>
      </c>
      <c r="Z74" s="196">
        <v>4.58</v>
      </c>
      <c r="AA74" s="196">
        <v>1.25</v>
      </c>
      <c r="AB74" s="196">
        <v>0</v>
      </c>
      <c r="AC74" s="196">
        <v>2.04</v>
      </c>
      <c r="AD74" s="196">
        <v>20.77</v>
      </c>
      <c r="AE74" s="196">
        <v>0</v>
      </c>
      <c r="AF74" s="196">
        <v>0</v>
      </c>
      <c r="AG74" s="196">
        <v>76.38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13.37</v>
      </c>
      <c r="AS74" s="196">
        <v>24.33</v>
      </c>
      <c r="AT74" s="196">
        <v>20.22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</v>
      </c>
      <c r="L75" s="196">
        <v>0.24</v>
      </c>
      <c r="M75" s="196">
        <v>2.2599999999999998</v>
      </c>
      <c r="N75" s="196">
        <v>1.95</v>
      </c>
      <c r="O75" s="196">
        <v>1.37</v>
      </c>
      <c r="P75" s="196">
        <v>0.93</v>
      </c>
      <c r="Q75" s="196">
        <v>0.36</v>
      </c>
      <c r="R75" s="196">
        <v>0.7</v>
      </c>
      <c r="S75" s="196">
        <v>0.43</v>
      </c>
      <c r="T75" s="196">
        <v>0</v>
      </c>
      <c r="U75" s="196">
        <v>1.92</v>
      </c>
      <c r="V75" s="196">
        <v>0.34</v>
      </c>
      <c r="W75" s="196">
        <v>0.76</v>
      </c>
      <c r="X75" s="196">
        <v>2.4300000000000002</v>
      </c>
      <c r="Y75" s="196">
        <v>0</v>
      </c>
      <c r="Z75" s="196">
        <v>4.58</v>
      </c>
      <c r="AA75" s="196">
        <v>1.25</v>
      </c>
      <c r="AB75" s="196">
        <v>0</v>
      </c>
      <c r="AC75" s="196">
        <v>2.04</v>
      </c>
      <c r="AD75" s="196">
        <v>20.77</v>
      </c>
      <c r="AE75" s="196">
        <v>0</v>
      </c>
      <c r="AF75" s="196">
        <v>0</v>
      </c>
      <c r="AG75" s="196">
        <v>76.38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13.37</v>
      </c>
      <c r="AS75" s="196">
        <v>24.33</v>
      </c>
      <c r="AT75" s="196">
        <v>20.22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</v>
      </c>
      <c r="L76" s="196">
        <v>0.24</v>
      </c>
      <c r="M76" s="196">
        <v>2.2599999999999998</v>
      </c>
      <c r="N76" s="196">
        <v>1.95</v>
      </c>
      <c r="O76" s="196">
        <v>1.37</v>
      </c>
      <c r="P76" s="196">
        <v>0.93</v>
      </c>
      <c r="Q76" s="196">
        <v>0.36</v>
      </c>
      <c r="R76" s="196">
        <v>0.7</v>
      </c>
      <c r="S76" s="196">
        <v>0.43</v>
      </c>
      <c r="T76" s="196">
        <v>0</v>
      </c>
      <c r="U76" s="196">
        <v>1.92</v>
      </c>
      <c r="V76" s="196">
        <v>0.34</v>
      </c>
      <c r="W76" s="196">
        <v>0.76</v>
      </c>
      <c r="X76" s="196">
        <v>2.4300000000000002</v>
      </c>
      <c r="Y76" s="196">
        <v>0</v>
      </c>
      <c r="Z76" s="196">
        <v>4.58</v>
      </c>
      <c r="AA76" s="196">
        <v>1.25</v>
      </c>
      <c r="AB76" s="196">
        <v>0</v>
      </c>
      <c r="AC76" s="196">
        <v>1.38</v>
      </c>
      <c r="AD76" s="196">
        <v>20.77</v>
      </c>
      <c r="AE76" s="196">
        <v>0</v>
      </c>
      <c r="AF76" s="196">
        <v>0</v>
      </c>
      <c r="AG76" s="196">
        <v>76.38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13.37</v>
      </c>
      <c r="AS76" s="196">
        <v>24.33</v>
      </c>
      <c r="AT76" s="196">
        <v>20.22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</v>
      </c>
      <c r="L77" s="196">
        <v>0.24</v>
      </c>
      <c r="M77" s="196">
        <v>2.2599999999999998</v>
      </c>
      <c r="N77" s="196">
        <v>1.95</v>
      </c>
      <c r="O77" s="196">
        <v>1.37</v>
      </c>
      <c r="P77" s="196">
        <v>0.93</v>
      </c>
      <c r="Q77" s="196">
        <v>0.36</v>
      </c>
      <c r="R77" s="196">
        <v>0.7</v>
      </c>
      <c r="S77" s="196">
        <v>0.43</v>
      </c>
      <c r="T77" s="196">
        <v>0</v>
      </c>
      <c r="U77" s="196">
        <v>1.92</v>
      </c>
      <c r="V77" s="196">
        <v>0.34</v>
      </c>
      <c r="W77" s="196">
        <v>0.76</v>
      </c>
      <c r="X77" s="196">
        <v>2.4300000000000002</v>
      </c>
      <c r="Y77" s="196">
        <v>0</v>
      </c>
      <c r="Z77" s="196">
        <v>4.58</v>
      </c>
      <c r="AA77" s="196">
        <v>1.25</v>
      </c>
      <c r="AB77" s="196">
        <v>0</v>
      </c>
      <c r="AC77" s="196">
        <v>1.38</v>
      </c>
      <c r="AD77" s="196">
        <v>20.77</v>
      </c>
      <c r="AE77" s="196">
        <v>0</v>
      </c>
      <c r="AF77" s="196">
        <v>0</v>
      </c>
      <c r="AG77" s="196">
        <v>76.38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13.37</v>
      </c>
      <c r="AS77" s="196">
        <v>24.33</v>
      </c>
      <c r="AT77" s="196">
        <v>20.22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</v>
      </c>
      <c r="L78" s="196">
        <v>0.24</v>
      </c>
      <c r="M78" s="196">
        <v>2.2599999999999998</v>
      </c>
      <c r="N78" s="196">
        <v>1.95</v>
      </c>
      <c r="O78" s="196">
        <v>1.37</v>
      </c>
      <c r="P78" s="196">
        <v>0.93</v>
      </c>
      <c r="Q78" s="196">
        <v>0.36</v>
      </c>
      <c r="R78" s="196">
        <v>0.7</v>
      </c>
      <c r="S78" s="196">
        <v>0.43</v>
      </c>
      <c r="T78" s="196">
        <v>0</v>
      </c>
      <c r="U78" s="196">
        <v>1.92</v>
      </c>
      <c r="V78" s="196">
        <v>0.34</v>
      </c>
      <c r="W78" s="196">
        <v>0.76</v>
      </c>
      <c r="X78" s="196">
        <v>2.4300000000000002</v>
      </c>
      <c r="Y78" s="196">
        <v>0</v>
      </c>
      <c r="Z78" s="196">
        <v>4.58</v>
      </c>
      <c r="AA78" s="196">
        <v>1.25</v>
      </c>
      <c r="AB78" s="196">
        <v>0</v>
      </c>
      <c r="AC78" s="196">
        <v>1.38</v>
      </c>
      <c r="AD78" s="196">
        <v>20.77</v>
      </c>
      <c r="AE78" s="196">
        <v>0</v>
      </c>
      <c r="AF78" s="196">
        <v>0</v>
      </c>
      <c r="AG78" s="196">
        <v>76.38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13.37</v>
      </c>
      <c r="AS78" s="196">
        <v>24.33</v>
      </c>
      <c r="AT78" s="196">
        <v>20.22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</v>
      </c>
      <c r="L79" s="196">
        <v>0.24</v>
      </c>
      <c r="M79" s="196">
        <v>2.2599999999999998</v>
      </c>
      <c r="N79" s="196">
        <v>1.95</v>
      </c>
      <c r="O79" s="196">
        <v>1.37</v>
      </c>
      <c r="P79" s="196">
        <v>0.93</v>
      </c>
      <c r="Q79" s="196">
        <v>0.36</v>
      </c>
      <c r="R79" s="196">
        <v>0.7</v>
      </c>
      <c r="S79" s="196">
        <v>0.43</v>
      </c>
      <c r="T79" s="196">
        <v>0</v>
      </c>
      <c r="U79" s="196">
        <v>4.18</v>
      </c>
      <c r="V79" s="196">
        <v>0.34</v>
      </c>
      <c r="W79" s="196">
        <v>0.76</v>
      </c>
      <c r="X79" s="196">
        <v>2.4300000000000002</v>
      </c>
      <c r="Y79" s="196">
        <v>0</v>
      </c>
      <c r="Z79" s="196">
        <v>4.58</v>
      </c>
      <c r="AA79" s="196">
        <v>1.25</v>
      </c>
      <c r="AB79" s="196">
        <v>0</v>
      </c>
      <c r="AC79" s="196">
        <v>1.38</v>
      </c>
      <c r="AD79" s="196">
        <v>20.77</v>
      </c>
      <c r="AE79" s="196">
        <v>0</v>
      </c>
      <c r="AF79" s="196">
        <v>0</v>
      </c>
      <c r="AG79" s="196">
        <v>76.38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13.37</v>
      </c>
      <c r="AS79" s="196">
        <v>24.33</v>
      </c>
      <c r="AT79" s="196">
        <v>20.22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</v>
      </c>
      <c r="L80" s="196">
        <v>0.24</v>
      </c>
      <c r="M80" s="196">
        <v>2.2599999999999998</v>
      </c>
      <c r="N80" s="196">
        <v>1.95</v>
      </c>
      <c r="O80" s="196">
        <v>1.37</v>
      </c>
      <c r="P80" s="196">
        <v>0.93</v>
      </c>
      <c r="Q80" s="196">
        <v>0.36</v>
      </c>
      <c r="R80" s="196">
        <v>0.7</v>
      </c>
      <c r="S80" s="196">
        <v>0.43</v>
      </c>
      <c r="T80" s="196">
        <v>0</v>
      </c>
      <c r="U80" s="196">
        <v>3.3</v>
      </c>
      <c r="V80" s="196">
        <v>0.34</v>
      </c>
      <c r="W80" s="196">
        <v>0.76</v>
      </c>
      <c r="X80" s="196">
        <v>2.4300000000000002</v>
      </c>
      <c r="Y80" s="196">
        <v>0</v>
      </c>
      <c r="Z80" s="196">
        <v>4.58</v>
      </c>
      <c r="AA80" s="196">
        <v>1.25</v>
      </c>
      <c r="AB80" s="196">
        <v>0</v>
      </c>
      <c r="AC80" s="196">
        <v>1.38</v>
      </c>
      <c r="AD80" s="196">
        <v>20.77</v>
      </c>
      <c r="AE80" s="196">
        <v>0</v>
      </c>
      <c r="AF80" s="196">
        <v>0</v>
      </c>
      <c r="AG80" s="196">
        <v>76.38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13.37</v>
      </c>
      <c r="AS80" s="196">
        <v>24.33</v>
      </c>
      <c r="AT80" s="196">
        <v>20.22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</v>
      </c>
      <c r="L81" s="196">
        <v>0.24</v>
      </c>
      <c r="M81" s="196">
        <v>2.2599999999999998</v>
      </c>
      <c r="N81" s="196">
        <v>1.95</v>
      </c>
      <c r="O81" s="196">
        <v>1.37</v>
      </c>
      <c r="P81" s="196">
        <v>0.93</v>
      </c>
      <c r="Q81" s="196">
        <v>0.36</v>
      </c>
      <c r="R81" s="196">
        <v>0.7</v>
      </c>
      <c r="S81" s="196">
        <v>0.43</v>
      </c>
      <c r="T81" s="196">
        <v>0</v>
      </c>
      <c r="U81" s="196">
        <v>1.92</v>
      </c>
      <c r="V81" s="196">
        <v>0.34</v>
      </c>
      <c r="W81" s="196">
        <v>0.76</v>
      </c>
      <c r="X81" s="196">
        <v>2.4300000000000002</v>
      </c>
      <c r="Y81" s="196">
        <v>0</v>
      </c>
      <c r="Z81" s="196">
        <v>4.58</v>
      </c>
      <c r="AA81" s="196">
        <v>1.25</v>
      </c>
      <c r="AB81" s="196">
        <v>0</v>
      </c>
      <c r="AC81" s="196">
        <v>1.38</v>
      </c>
      <c r="AD81" s="196">
        <v>20.77</v>
      </c>
      <c r="AE81" s="196">
        <v>0</v>
      </c>
      <c r="AF81" s="196">
        <v>0</v>
      </c>
      <c r="AG81" s="196">
        <v>76.38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13.37</v>
      </c>
      <c r="AS81" s="196">
        <v>24.33</v>
      </c>
      <c r="AT81" s="196">
        <v>20.22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</v>
      </c>
      <c r="L82" s="196">
        <v>0.24</v>
      </c>
      <c r="M82" s="196">
        <v>2.2599999999999998</v>
      </c>
      <c r="N82" s="196">
        <v>1.95</v>
      </c>
      <c r="O82" s="196">
        <v>1.37</v>
      </c>
      <c r="P82" s="196">
        <v>0.93</v>
      </c>
      <c r="Q82" s="196">
        <v>0.36</v>
      </c>
      <c r="R82" s="196">
        <v>0.7</v>
      </c>
      <c r="S82" s="196">
        <v>0.43</v>
      </c>
      <c r="T82" s="196">
        <v>0</v>
      </c>
      <c r="U82" s="196">
        <v>1.92</v>
      </c>
      <c r="V82" s="196">
        <v>0.34</v>
      </c>
      <c r="W82" s="196">
        <v>0.76</v>
      </c>
      <c r="X82" s="196">
        <v>2.4300000000000002</v>
      </c>
      <c r="Y82" s="196">
        <v>0</v>
      </c>
      <c r="Z82" s="196">
        <v>4.58</v>
      </c>
      <c r="AA82" s="196">
        <v>1.25</v>
      </c>
      <c r="AB82" s="196">
        <v>0</v>
      </c>
      <c r="AC82" s="196">
        <v>1.38</v>
      </c>
      <c r="AD82" s="196">
        <v>20.77</v>
      </c>
      <c r="AE82" s="196">
        <v>0</v>
      </c>
      <c r="AF82" s="196">
        <v>0</v>
      </c>
      <c r="AG82" s="196">
        <v>76.38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13.37</v>
      </c>
      <c r="AS82" s="196">
        <v>24.33</v>
      </c>
      <c r="AT82" s="196">
        <v>20.22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</v>
      </c>
      <c r="L83" s="196">
        <v>0.24</v>
      </c>
      <c r="M83" s="196">
        <v>2.2599999999999998</v>
      </c>
      <c r="N83" s="196">
        <v>1.95</v>
      </c>
      <c r="O83" s="196">
        <v>1.37</v>
      </c>
      <c r="P83" s="196">
        <v>0.93</v>
      </c>
      <c r="Q83" s="196">
        <v>0.36</v>
      </c>
      <c r="R83" s="196">
        <v>0.7</v>
      </c>
      <c r="S83" s="196">
        <v>0.43</v>
      </c>
      <c r="T83" s="196">
        <v>0</v>
      </c>
      <c r="U83" s="196">
        <v>1.92</v>
      </c>
      <c r="V83" s="196">
        <v>0.34</v>
      </c>
      <c r="W83" s="196">
        <v>0.76</v>
      </c>
      <c r="X83" s="196">
        <v>2.4300000000000002</v>
      </c>
      <c r="Y83" s="196">
        <v>0</v>
      </c>
      <c r="Z83" s="196">
        <v>4.58</v>
      </c>
      <c r="AA83" s="196">
        <v>1.25</v>
      </c>
      <c r="AB83" s="196">
        <v>0</v>
      </c>
      <c r="AC83" s="196">
        <v>1.38</v>
      </c>
      <c r="AD83" s="196">
        <v>20.77</v>
      </c>
      <c r="AE83" s="196">
        <v>0</v>
      </c>
      <c r="AF83" s="196">
        <v>0</v>
      </c>
      <c r="AG83" s="196">
        <v>76.38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13.37</v>
      </c>
      <c r="AS83" s="196">
        <v>24.33</v>
      </c>
      <c r="AT83" s="196">
        <v>20.22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</v>
      </c>
      <c r="L84" s="196">
        <v>0.24</v>
      </c>
      <c r="M84" s="196">
        <v>2.2599999999999998</v>
      </c>
      <c r="N84" s="196">
        <v>1.95</v>
      </c>
      <c r="O84" s="196">
        <v>1.37</v>
      </c>
      <c r="P84" s="196">
        <v>0.93</v>
      </c>
      <c r="Q84" s="196">
        <v>0.36</v>
      </c>
      <c r="R84" s="196">
        <v>0.7</v>
      </c>
      <c r="S84" s="196">
        <v>0.43</v>
      </c>
      <c r="T84" s="196">
        <v>0</v>
      </c>
      <c r="U84" s="196">
        <v>1.92</v>
      </c>
      <c r="V84" s="196">
        <v>0.34</v>
      </c>
      <c r="W84" s="196">
        <v>0.76</v>
      </c>
      <c r="X84" s="196">
        <v>2.4300000000000002</v>
      </c>
      <c r="Y84" s="196">
        <v>0</v>
      </c>
      <c r="Z84" s="196">
        <v>4.58</v>
      </c>
      <c r="AA84" s="196">
        <v>1.25</v>
      </c>
      <c r="AB84" s="196">
        <v>0</v>
      </c>
      <c r="AC84" s="196">
        <v>1.38</v>
      </c>
      <c r="AD84" s="196">
        <v>20.77</v>
      </c>
      <c r="AE84" s="196">
        <v>0</v>
      </c>
      <c r="AF84" s="196">
        <v>0</v>
      </c>
      <c r="AG84" s="196">
        <v>76.38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13.37</v>
      </c>
      <c r="AS84" s="196">
        <v>24.33</v>
      </c>
      <c r="AT84" s="196">
        <v>20.22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</v>
      </c>
      <c r="L85" s="196">
        <v>0.24</v>
      </c>
      <c r="M85" s="196">
        <v>2.2599999999999998</v>
      </c>
      <c r="N85" s="196">
        <v>1.95</v>
      </c>
      <c r="O85" s="196">
        <v>1.37</v>
      </c>
      <c r="P85" s="196">
        <v>0.93</v>
      </c>
      <c r="Q85" s="196">
        <v>0.36</v>
      </c>
      <c r="R85" s="196">
        <v>0.7</v>
      </c>
      <c r="S85" s="196">
        <v>0.43</v>
      </c>
      <c r="T85" s="196">
        <v>0</v>
      </c>
      <c r="U85" s="196">
        <v>1.92</v>
      </c>
      <c r="V85" s="196">
        <v>0.34</v>
      </c>
      <c r="W85" s="196">
        <v>0.76</v>
      </c>
      <c r="X85" s="196">
        <v>2.4300000000000002</v>
      </c>
      <c r="Y85" s="196">
        <v>0</v>
      </c>
      <c r="Z85" s="196">
        <v>4.58</v>
      </c>
      <c r="AA85" s="196">
        <v>1.25</v>
      </c>
      <c r="AB85" s="196">
        <v>0</v>
      </c>
      <c r="AC85" s="196">
        <v>1.38</v>
      </c>
      <c r="AD85" s="196">
        <v>20.77</v>
      </c>
      <c r="AE85" s="196">
        <v>0</v>
      </c>
      <c r="AF85" s="196">
        <v>0</v>
      </c>
      <c r="AG85" s="196">
        <v>76.38</v>
      </c>
      <c r="AH85" s="196">
        <v>0</v>
      </c>
      <c r="AI85" s="196">
        <v>18.39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13.37</v>
      </c>
      <c r="AS85" s="196">
        <v>24.33</v>
      </c>
      <c r="AT85" s="196">
        <v>20.22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</v>
      </c>
      <c r="L86" s="196">
        <v>0.24</v>
      </c>
      <c r="M86" s="196">
        <v>2.2599999999999998</v>
      </c>
      <c r="N86" s="196">
        <v>1.95</v>
      </c>
      <c r="O86" s="196">
        <v>1.37</v>
      </c>
      <c r="P86" s="196">
        <v>0.93</v>
      </c>
      <c r="Q86" s="196">
        <v>0.36</v>
      </c>
      <c r="R86" s="196">
        <v>0.7</v>
      </c>
      <c r="S86" s="196">
        <v>0.43</v>
      </c>
      <c r="T86" s="196">
        <v>0</v>
      </c>
      <c r="U86" s="196">
        <v>1.92</v>
      </c>
      <c r="V86" s="196">
        <v>0.34</v>
      </c>
      <c r="W86" s="196">
        <v>0.76</v>
      </c>
      <c r="X86" s="196">
        <v>2.4300000000000002</v>
      </c>
      <c r="Y86" s="196">
        <v>0</v>
      </c>
      <c r="Z86" s="196">
        <v>4.58</v>
      </c>
      <c r="AA86" s="196">
        <v>1.25</v>
      </c>
      <c r="AB86" s="196">
        <v>0</v>
      </c>
      <c r="AC86" s="196">
        <v>1.38</v>
      </c>
      <c r="AD86" s="196">
        <v>20.77</v>
      </c>
      <c r="AE86" s="196">
        <v>0</v>
      </c>
      <c r="AF86" s="196">
        <v>0</v>
      </c>
      <c r="AG86" s="196">
        <v>76.38</v>
      </c>
      <c r="AH86" s="196">
        <v>0</v>
      </c>
      <c r="AI86" s="196">
        <v>18.39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13.37</v>
      </c>
      <c r="AS86" s="196">
        <v>24.33</v>
      </c>
      <c r="AT86" s="196">
        <v>20.22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19.010000000000002</v>
      </c>
      <c r="L87" s="196">
        <v>0.24</v>
      </c>
      <c r="M87" s="196">
        <v>2.2599999999999998</v>
      </c>
      <c r="N87" s="196">
        <v>1.95</v>
      </c>
      <c r="O87" s="196">
        <v>1.37</v>
      </c>
      <c r="P87" s="196">
        <v>0.93</v>
      </c>
      <c r="Q87" s="196">
        <v>0.36</v>
      </c>
      <c r="R87" s="196">
        <v>0.7</v>
      </c>
      <c r="S87" s="196">
        <v>0.43</v>
      </c>
      <c r="T87" s="196">
        <v>0</v>
      </c>
      <c r="U87" s="196">
        <v>5.33</v>
      </c>
      <c r="V87" s="196">
        <v>0.34</v>
      </c>
      <c r="W87" s="196">
        <v>0.76</v>
      </c>
      <c r="X87" s="196">
        <v>2.4300000000000002</v>
      </c>
      <c r="Y87" s="196">
        <v>0</v>
      </c>
      <c r="Z87" s="196">
        <v>4.58</v>
      </c>
      <c r="AA87" s="196">
        <v>1.25</v>
      </c>
      <c r="AB87" s="196">
        <v>0</v>
      </c>
      <c r="AC87" s="196">
        <v>1.38</v>
      </c>
      <c r="AD87" s="196">
        <v>20.77</v>
      </c>
      <c r="AE87" s="196">
        <v>0</v>
      </c>
      <c r="AF87" s="196">
        <v>0</v>
      </c>
      <c r="AG87" s="196">
        <v>76.38</v>
      </c>
      <c r="AH87" s="196">
        <v>0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13.37</v>
      </c>
      <c r="AS87" s="196">
        <v>24.33</v>
      </c>
      <c r="AT87" s="196">
        <v>20.22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19.010000000000002</v>
      </c>
      <c r="L88" s="196">
        <v>0.24</v>
      </c>
      <c r="M88" s="196">
        <v>2.2599999999999998</v>
      </c>
      <c r="N88" s="196">
        <v>1.95</v>
      </c>
      <c r="O88" s="196">
        <v>1.37</v>
      </c>
      <c r="P88" s="196">
        <v>0.93</v>
      </c>
      <c r="Q88" s="196">
        <v>0.36</v>
      </c>
      <c r="R88" s="196">
        <v>0.7</v>
      </c>
      <c r="S88" s="196">
        <v>0.43</v>
      </c>
      <c r="T88" s="196">
        <v>0</v>
      </c>
      <c r="U88" s="196">
        <v>3.44</v>
      </c>
      <c r="V88" s="196">
        <v>0.34</v>
      </c>
      <c r="W88" s="196">
        <v>0.76</v>
      </c>
      <c r="X88" s="196">
        <v>2.4300000000000002</v>
      </c>
      <c r="Y88" s="196">
        <v>0</v>
      </c>
      <c r="Z88" s="196">
        <v>4.58</v>
      </c>
      <c r="AA88" s="196">
        <v>1.25</v>
      </c>
      <c r="AB88" s="196">
        <v>0</v>
      </c>
      <c r="AC88" s="196">
        <v>1.38</v>
      </c>
      <c r="AD88" s="196">
        <v>20.77</v>
      </c>
      <c r="AE88" s="196">
        <v>0</v>
      </c>
      <c r="AF88" s="196">
        <v>0</v>
      </c>
      <c r="AG88" s="196">
        <v>76.38</v>
      </c>
      <c r="AH88" s="196">
        <v>0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13.37</v>
      </c>
      <c r="AS88" s="196">
        <v>24.33</v>
      </c>
      <c r="AT88" s="196">
        <v>20.22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19.010000000000002</v>
      </c>
      <c r="L89" s="196">
        <v>0.24</v>
      </c>
      <c r="M89" s="196">
        <v>2.2599999999999998</v>
      </c>
      <c r="N89" s="196">
        <v>1.95</v>
      </c>
      <c r="O89" s="196">
        <v>1.37</v>
      </c>
      <c r="P89" s="196">
        <v>0.93</v>
      </c>
      <c r="Q89" s="196">
        <v>0.36</v>
      </c>
      <c r="R89" s="196">
        <v>0.7</v>
      </c>
      <c r="S89" s="196">
        <v>0.43</v>
      </c>
      <c r="T89" s="196">
        <v>0</v>
      </c>
      <c r="U89" s="196">
        <v>2.73</v>
      </c>
      <c r="V89" s="196">
        <v>0.34</v>
      </c>
      <c r="W89" s="196">
        <v>0.76</v>
      </c>
      <c r="X89" s="196">
        <v>2.4300000000000002</v>
      </c>
      <c r="Y89" s="196">
        <v>0</v>
      </c>
      <c r="Z89" s="196">
        <v>4.58</v>
      </c>
      <c r="AA89" s="196">
        <v>1.25</v>
      </c>
      <c r="AB89" s="196">
        <v>0</v>
      </c>
      <c r="AC89" s="196">
        <v>1.38</v>
      </c>
      <c r="AD89" s="196">
        <v>20.77</v>
      </c>
      <c r="AE89" s="196">
        <v>0</v>
      </c>
      <c r="AF89" s="196">
        <v>0</v>
      </c>
      <c r="AG89" s="196">
        <v>76.38</v>
      </c>
      <c r="AH89" s="196">
        <v>0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13.37</v>
      </c>
      <c r="AS89" s="196">
        <v>24.33</v>
      </c>
      <c r="AT89" s="196">
        <v>20.22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19.010000000000002</v>
      </c>
      <c r="L90" s="196">
        <v>0.24</v>
      </c>
      <c r="M90" s="196">
        <v>2.2599999999999998</v>
      </c>
      <c r="N90" s="196">
        <v>1.95</v>
      </c>
      <c r="O90" s="196">
        <v>1.37</v>
      </c>
      <c r="P90" s="196">
        <v>0.93</v>
      </c>
      <c r="Q90" s="196">
        <v>0.36</v>
      </c>
      <c r="R90" s="196">
        <v>0.7</v>
      </c>
      <c r="S90" s="196">
        <v>0.43</v>
      </c>
      <c r="T90" s="196">
        <v>0</v>
      </c>
      <c r="U90" s="196">
        <v>2.56</v>
      </c>
      <c r="V90" s="196">
        <v>0.34</v>
      </c>
      <c r="W90" s="196">
        <v>0.76</v>
      </c>
      <c r="X90" s="196">
        <v>2.4300000000000002</v>
      </c>
      <c r="Y90" s="196">
        <v>0</v>
      </c>
      <c r="Z90" s="196">
        <v>4.58</v>
      </c>
      <c r="AA90" s="196">
        <v>1.25</v>
      </c>
      <c r="AB90" s="196">
        <v>0</v>
      </c>
      <c r="AC90" s="196">
        <v>1.38</v>
      </c>
      <c r="AD90" s="196">
        <v>20.77</v>
      </c>
      <c r="AE90" s="196">
        <v>0</v>
      </c>
      <c r="AF90" s="196">
        <v>0</v>
      </c>
      <c r="AG90" s="196">
        <v>76.38</v>
      </c>
      <c r="AH90" s="196">
        <v>0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13.37</v>
      </c>
      <c r="AS90" s="196">
        <v>24.33</v>
      </c>
      <c r="AT90" s="196">
        <v>20.22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16.02</v>
      </c>
      <c r="L91" s="196">
        <v>0</v>
      </c>
      <c r="M91" s="196">
        <v>2.2599999999999998</v>
      </c>
      <c r="N91" s="196">
        <v>1.95</v>
      </c>
      <c r="O91" s="196">
        <v>1.37</v>
      </c>
      <c r="P91" s="196">
        <v>0.93</v>
      </c>
      <c r="Q91" s="196">
        <v>0</v>
      </c>
      <c r="R91" s="196">
        <v>0.2</v>
      </c>
      <c r="S91" s="196">
        <v>0.43</v>
      </c>
      <c r="T91" s="196">
        <v>0</v>
      </c>
      <c r="U91" s="196">
        <v>2.2799999999999998</v>
      </c>
      <c r="V91" s="196">
        <v>0.34</v>
      </c>
      <c r="W91" s="196">
        <v>0.76</v>
      </c>
      <c r="X91" s="196">
        <v>2.4300000000000002</v>
      </c>
      <c r="Y91" s="196">
        <v>0</v>
      </c>
      <c r="Z91" s="196">
        <v>4.58</v>
      </c>
      <c r="AA91" s="196">
        <v>1.25</v>
      </c>
      <c r="AB91" s="196">
        <v>0</v>
      </c>
      <c r="AC91" s="196">
        <v>1.38</v>
      </c>
      <c r="AD91" s="196">
        <v>20.77</v>
      </c>
      <c r="AE91" s="196">
        <v>0</v>
      </c>
      <c r="AF91" s="196">
        <v>0</v>
      </c>
      <c r="AG91" s="196">
        <v>76.38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13.37</v>
      </c>
      <c r="AS91" s="196">
        <v>24.33</v>
      </c>
      <c r="AT91" s="196">
        <v>20.22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19.010000000000002</v>
      </c>
      <c r="L92" s="196">
        <v>0</v>
      </c>
      <c r="M92" s="196">
        <v>2.2599999999999998</v>
      </c>
      <c r="N92" s="196">
        <v>1.95</v>
      </c>
      <c r="O92" s="196">
        <v>1.37</v>
      </c>
      <c r="P92" s="196">
        <v>0.93</v>
      </c>
      <c r="Q92" s="196">
        <v>0.36</v>
      </c>
      <c r="R92" s="196">
        <v>0.7</v>
      </c>
      <c r="S92" s="196">
        <v>0.43</v>
      </c>
      <c r="T92" s="196">
        <v>0</v>
      </c>
      <c r="U92" s="196">
        <v>2.79</v>
      </c>
      <c r="V92" s="196">
        <v>0.34</v>
      </c>
      <c r="W92" s="196">
        <v>0.76</v>
      </c>
      <c r="X92" s="196">
        <v>2.4300000000000002</v>
      </c>
      <c r="Y92" s="196">
        <v>0</v>
      </c>
      <c r="Z92" s="196">
        <v>4.58</v>
      </c>
      <c r="AA92" s="196">
        <v>1.25</v>
      </c>
      <c r="AB92" s="196">
        <v>0</v>
      </c>
      <c r="AC92" s="196">
        <v>1.38</v>
      </c>
      <c r="AD92" s="196">
        <v>20.77</v>
      </c>
      <c r="AE92" s="196">
        <v>0</v>
      </c>
      <c r="AF92" s="196">
        <v>0</v>
      </c>
      <c r="AG92" s="196">
        <v>76.38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13.37</v>
      </c>
      <c r="AS92" s="196">
        <v>24.33</v>
      </c>
      <c r="AT92" s="196">
        <v>20.22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19.010000000000002</v>
      </c>
      <c r="L93" s="196">
        <v>0.16</v>
      </c>
      <c r="M93" s="196">
        <v>2.2599999999999998</v>
      </c>
      <c r="N93" s="196">
        <v>1.95</v>
      </c>
      <c r="O93" s="196">
        <v>1.37</v>
      </c>
      <c r="P93" s="196">
        <v>0.93</v>
      </c>
      <c r="Q93" s="196">
        <v>1.1200000000000001</v>
      </c>
      <c r="R93" s="196">
        <v>0.7</v>
      </c>
      <c r="S93" s="196">
        <v>0.44</v>
      </c>
      <c r="T93" s="196">
        <v>0</v>
      </c>
      <c r="U93" s="196">
        <v>2.33</v>
      </c>
      <c r="V93" s="196">
        <v>0.34</v>
      </c>
      <c r="W93" s="196">
        <v>0.76</v>
      </c>
      <c r="X93" s="196">
        <v>2.4300000000000002</v>
      </c>
      <c r="Y93" s="196">
        <v>0</v>
      </c>
      <c r="Z93" s="196">
        <v>4.58</v>
      </c>
      <c r="AA93" s="196">
        <v>1.25</v>
      </c>
      <c r="AB93" s="196">
        <v>0</v>
      </c>
      <c r="AC93" s="196">
        <v>1.38</v>
      </c>
      <c r="AD93" s="196">
        <v>20.77</v>
      </c>
      <c r="AE93" s="196">
        <v>0</v>
      </c>
      <c r="AF93" s="196">
        <v>0</v>
      </c>
      <c r="AG93" s="196">
        <v>76.38</v>
      </c>
      <c r="AH93" s="196">
        <v>0</v>
      </c>
      <c r="AI93" s="196">
        <v>18.39</v>
      </c>
      <c r="AJ93" s="196">
        <v>0</v>
      </c>
      <c r="AK93" s="196">
        <v>1.25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13.37</v>
      </c>
      <c r="AS93" s="196">
        <v>24.33</v>
      </c>
      <c r="AT93" s="196">
        <v>20.22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19.010000000000002</v>
      </c>
      <c r="L94" s="196">
        <v>0.24</v>
      </c>
      <c r="M94" s="196">
        <v>2.2599999999999998</v>
      </c>
      <c r="N94" s="196">
        <v>1.95</v>
      </c>
      <c r="O94" s="196">
        <v>1.37</v>
      </c>
      <c r="P94" s="196">
        <v>0.93</v>
      </c>
      <c r="Q94" s="196">
        <v>0.36</v>
      </c>
      <c r="R94" s="196">
        <v>0.7</v>
      </c>
      <c r="S94" s="196">
        <v>0.43</v>
      </c>
      <c r="T94" s="196">
        <v>0</v>
      </c>
      <c r="U94" s="196">
        <v>2.33</v>
      </c>
      <c r="V94" s="196">
        <v>0.34</v>
      </c>
      <c r="W94" s="196">
        <v>0.76</v>
      </c>
      <c r="X94" s="196">
        <v>2.4300000000000002</v>
      </c>
      <c r="Y94" s="196">
        <v>0</v>
      </c>
      <c r="Z94" s="196">
        <v>4.58</v>
      </c>
      <c r="AA94" s="196">
        <v>1.25</v>
      </c>
      <c r="AB94" s="196">
        <v>0</v>
      </c>
      <c r="AC94" s="196">
        <v>1.38</v>
      </c>
      <c r="AD94" s="196">
        <v>20.77</v>
      </c>
      <c r="AE94" s="196">
        <v>0</v>
      </c>
      <c r="AF94" s="196">
        <v>0</v>
      </c>
      <c r="AG94" s="196">
        <v>76.38</v>
      </c>
      <c r="AH94" s="196">
        <v>0</v>
      </c>
      <c r="AI94" s="196">
        <v>18.39</v>
      </c>
      <c r="AJ94" s="196">
        <v>0</v>
      </c>
      <c r="AK94" s="196">
        <v>1.25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13.37</v>
      </c>
      <c r="AS94" s="196">
        <v>24.33</v>
      </c>
      <c r="AT94" s="196">
        <v>20.22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19.010000000000002</v>
      </c>
      <c r="L95" s="196">
        <v>0.24</v>
      </c>
      <c r="M95" s="196">
        <v>2.2599999999999998</v>
      </c>
      <c r="N95" s="196">
        <v>1.95</v>
      </c>
      <c r="O95" s="196">
        <v>1.37</v>
      </c>
      <c r="P95" s="196">
        <v>0.93</v>
      </c>
      <c r="Q95" s="196">
        <v>0.36</v>
      </c>
      <c r="R95" s="196">
        <v>0.7</v>
      </c>
      <c r="S95" s="196">
        <v>0.43</v>
      </c>
      <c r="T95" s="196">
        <v>0</v>
      </c>
      <c r="U95" s="196">
        <v>2.33</v>
      </c>
      <c r="V95" s="196">
        <v>0.34</v>
      </c>
      <c r="W95" s="196">
        <v>0.76</v>
      </c>
      <c r="X95" s="196">
        <v>2.4300000000000002</v>
      </c>
      <c r="Y95" s="196">
        <v>0</v>
      </c>
      <c r="Z95" s="196">
        <v>4.58</v>
      </c>
      <c r="AA95" s="196">
        <v>1.25</v>
      </c>
      <c r="AB95" s="196">
        <v>0</v>
      </c>
      <c r="AC95" s="196">
        <v>1.38</v>
      </c>
      <c r="AD95" s="196">
        <v>20.77</v>
      </c>
      <c r="AE95" s="196">
        <v>0</v>
      </c>
      <c r="AF95" s="196">
        <v>0</v>
      </c>
      <c r="AG95" s="196">
        <v>76.38</v>
      </c>
      <c r="AH95" s="196">
        <v>0</v>
      </c>
      <c r="AI95" s="196">
        <v>18.39</v>
      </c>
      <c r="AJ95" s="196">
        <v>0</v>
      </c>
      <c r="AK95" s="196">
        <v>1.25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13.37</v>
      </c>
      <c r="AS95" s="196">
        <v>24.33</v>
      </c>
      <c r="AT95" s="196">
        <v>20.22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19.010000000000002</v>
      </c>
      <c r="L96" s="196">
        <v>0.24</v>
      </c>
      <c r="M96" s="196">
        <v>2.2599999999999998</v>
      </c>
      <c r="N96" s="196">
        <v>1.95</v>
      </c>
      <c r="O96" s="196">
        <v>1.37</v>
      </c>
      <c r="P96" s="196">
        <v>0.93</v>
      </c>
      <c r="Q96" s="196">
        <v>0.36</v>
      </c>
      <c r="R96" s="196">
        <v>0.7</v>
      </c>
      <c r="S96" s="196">
        <v>0.43</v>
      </c>
      <c r="T96" s="196">
        <v>0</v>
      </c>
      <c r="U96" s="196">
        <v>2.33</v>
      </c>
      <c r="V96" s="196">
        <v>0.34</v>
      </c>
      <c r="W96" s="196">
        <v>0.76</v>
      </c>
      <c r="X96" s="196">
        <v>2.4300000000000002</v>
      </c>
      <c r="Y96" s="196">
        <v>0</v>
      </c>
      <c r="Z96" s="196">
        <v>4.58</v>
      </c>
      <c r="AA96" s="196">
        <v>1.25</v>
      </c>
      <c r="AB96" s="196">
        <v>0</v>
      </c>
      <c r="AC96" s="196">
        <v>1.38</v>
      </c>
      <c r="AD96" s="196">
        <v>20.77</v>
      </c>
      <c r="AE96" s="196">
        <v>0</v>
      </c>
      <c r="AF96" s="196">
        <v>0</v>
      </c>
      <c r="AG96" s="196">
        <v>76.38</v>
      </c>
      <c r="AH96" s="196">
        <v>0</v>
      </c>
      <c r="AI96" s="196">
        <v>18.39</v>
      </c>
      <c r="AJ96" s="196">
        <v>0</v>
      </c>
      <c r="AK96" s="196">
        <v>1.25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13.37</v>
      </c>
      <c r="AS96" s="196">
        <v>24.33</v>
      </c>
      <c r="AT96" s="196">
        <v>20.22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19.010000000000002</v>
      </c>
      <c r="L97" s="196">
        <v>0.24</v>
      </c>
      <c r="M97" s="196">
        <v>2.2599999999999998</v>
      </c>
      <c r="N97" s="196">
        <v>1.95</v>
      </c>
      <c r="O97" s="196">
        <v>1.37</v>
      </c>
      <c r="P97" s="196">
        <v>0.93</v>
      </c>
      <c r="Q97" s="196">
        <v>0.36</v>
      </c>
      <c r="R97" s="196">
        <v>0.7</v>
      </c>
      <c r="S97" s="196">
        <v>0.43</v>
      </c>
      <c r="T97" s="196">
        <v>0</v>
      </c>
      <c r="U97" s="196">
        <v>2.33</v>
      </c>
      <c r="V97" s="196">
        <v>0.34</v>
      </c>
      <c r="W97" s="196">
        <v>0.76</v>
      </c>
      <c r="X97" s="196">
        <v>2.4300000000000002</v>
      </c>
      <c r="Y97" s="196">
        <v>0</v>
      </c>
      <c r="Z97" s="196">
        <v>4.58</v>
      </c>
      <c r="AA97" s="196">
        <v>1.25</v>
      </c>
      <c r="AB97" s="196">
        <v>0</v>
      </c>
      <c r="AC97" s="196">
        <v>1.38</v>
      </c>
      <c r="AD97" s="196">
        <v>20.77</v>
      </c>
      <c r="AE97" s="196">
        <v>0</v>
      </c>
      <c r="AF97" s="196">
        <v>0</v>
      </c>
      <c r="AG97" s="196">
        <v>76.38</v>
      </c>
      <c r="AH97" s="196">
        <v>0</v>
      </c>
      <c r="AI97" s="196">
        <v>18.39</v>
      </c>
      <c r="AJ97" s="196">
        <v>0</v>
      </c>
      <c r="AK97" s="196">
        <v>1.25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13.37</v>
      </c>
      <c r="AS97" s="196">
        <v>24.33</v>
      </c>
      <c r="AT97" s="196">
        <v>20.22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19.010000000000002</v>
      </c>
      <c r="L98" s="196">
        <v>0.24</v>
      </c>
      <c r="M98" s="196">
        <v>2.2599999999999998</v>
      </c>
      <c r="N98" s="196">
        <v>1.95</v>
      </c>
      <c r="O98" s="196">
        <v>1.37</v>
      </c>
      <c r="P98" s="196">
        <v>0.93</v>
      </c>
      <c r="Q98" s="196">
        <v>0.36</v>
      </c>
      <c r="R98" s="196">
        <v>0.7</v>
      </c>
      <c r="S98" s="196">
        <v>0.43</v>
      </c>
      <c r="T98" s="196">
        <v>0</v>
      </c>
      <c r="U98" s="196">
        <v>2.33</v>
      </c>
      <c r="V98" s="196">
        <v>0.34</v>
      </c>
      <c r="W98" s="196">
        <v>0.76</v>
      </c>
      <c r="X98" s="196">
        <v>2.4300000000000002</v>
      </c>
      <c r="Y98" s="196">
        <v>0</v>
      </c>
      <c r="Z98" s="196">
        <v>4.58</v>
      </c>
      <c r="AA98" s="196">
        <v>1.25</v>
      </c>
      <c r="AB98" s="196">
        <v>0</v>
      </c>
      <c r="AC98" s="196">
        <v>1.38</v>
      </c>
      <c r="AD98" s="196">
        <v>20.77</v>
      </c>
      <c r="AE98" s="196">
        <v>0</v>
      </c>
      <c r="AF98" s="196">
        <v>0</v>
      </c>
      <c r="AG98" s="196">
        <v>76.38</v>
      </c>
      <c r="AH98" s="196">
        <v>0</v>
      </c>
      <c r="AI98" s="196">
        <v>18.39</v>
      </c>
      <c r="AJ98" s="196">
        <v>0</v>
      </c>
      <c r="AK98" s="196">
        <v>1.25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13.37</v>
      </c>
      <c r="AS98" s="196">
        <v>24.33</v>
      </c>
      <c r="AT98" s="196">
        <v>20.22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</v>
      </c>
      <c r="E99">
        <f t="shared" si="0"/>
        <v>0</v>
      </c>
      <c r="F99">
        <f t="shared" si="0"/>
        <v>9.5040000000000027E-2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2.1691875000000005</v>
      </c>
      <c r="L99">
        <f t="shared" si="0"/>
        <v>1.646000000000002E-2</v>
      </c>
      <c r="M99">
        <f t="shared" si="0"/>
        <v>5.4239999999999941E-2</v>
      </c>
      <c r="N99">
        <f t="shared" si="0"/>
        <v>4.6799999999999946E-2</v>
      </c>
      <c r="O99">
        <f t="shared" si="0"/>
        <v>3.2880000000000048E-2</v>
      </c>
      <c r="P99">
        <f t="shared" si="0"/>
        <v>2.2320000000000041E-2</v>
      </c>
      <c r="Q99">
        <f t="shared" si="0"/>
        <v>2.5525000000000003E-2</v>
      </c>
      <c r="R99">
        <f t="shared" si="0"/>
        <v>4.8884999999999783E-2</v>
      </c>
      <c r="S99">
        <f t="shared" si="0"/>
        <v>3.0972500000000094E-2</v>
      </c>
      <c r="T99">
        <f t="shared" si="0"/>
        <v>0</v>
      </c>
      <c r="U99">
        <f t="shared" si="0"/>
        <v>5.5964999999999931E-2</v>
      </c>
      <c r="V99">
        <f t="shared" si="0"/>
        <v>2.3807500000000065E-2</v>
      </c>
      <c r="W99">
        <f t="shared" si="0"/>
        <v>1.8240000000000003E-2</v>
      </c>
      <c r="X99">
        <f t="shared" si="0"/>
        <v>5.807250000000011E-2</v>
      </c>
      <c r="Y99">
        <f t="shared" si="0"/>
        <v>0</v>
      </c>
      <c r="Z99">
        <f t="shared" si="0"/>
        <v>0.2920049999999999</v>
      </c>
      <c r="AA99">
        <f t="shared" si="0"/>
        <v>0.10248750000000019</v>
      </c>
      <c r="AB99">
        <f t="shared" si="0"/>
        <v>0</v>
      </c>
      <c r="AC99">
        <f t="shared" si="0"/>
        <v>3.4925000000000005E-2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0.17273250000000004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1.9552325000000019</v>
      </c>
      <c r="AP99">
        <f t="shared" si="0"/>
        <v>-0.20541000000000009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0.57239999999999902</v>
      </c>
      <c r="AT99">
        <f t="shared" si="1"/>
        <v>0.48528000000000054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4.58</v>
      </c>
      <c r="G3" s="196">
        <v>0</v>
      </c>
      <c r="H3" s="196">
        <v>0</v>
      </c>
      <c r="I3" s="196">
        <v>0</v>
      </c>
      <c r="J3" s="196">
        <v>0</v>
      </c>
      <c r="K3" s="196">
        <v>83.48</v>
      </c>
      <c r="L3" s="196">
        <v>20.39</v>
      </c>
      <c r="M3" s="196">
        <v>0</v>
      </c>
      <c r="N3" s="196">
        <v>1.1399999999999999</v>
      </c>
      <c r="O3" s="196">
        <v>0.95</v>
      </c>
      <c r="P3" s="196">
        <v>2.33</v>
      </c>
      <c r="Q3" s="196">
        <v>2.56</v>
      </c>
      <c r="R3" s="196">
        <v>4.99</v>
      </c>
      <c r="S3" s="196">
        <v>2.85</v>
      </c>
      <c r="T3" s="196">
        <v>0</v>
      </c>
      <c r="U3" s="196">
        <v>12.41</v>
      </c>
      <c r="V3" s="196">
        <v>2.38</v>
      </c>
      <c r="W3" s="196">
        <v>6.02</v>
      </c>
      <c r="X3" s="196">
        <v>19.18</v>
      </c>
      <c r="Y3" s="196">
        <v>0</v>
      </c>
      <c r="Z3" s="196">
        <v>34.11</v>
      </c>
      <c r="AA3" s="196">
        <v>11.36</v>
      </c>
      <c r="AB3" s="196">
        <v>0</v>
      </c>
      <c r="AC3" s="196">
        <v>0.75</v>
      </c>
      <c r="AD3" s="196">
        <v>11.37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11.59</v>
      </c>
      <c r="AL3" s="196">
        <v>0</v>
      </c>
      <c r="AM3" s="196">
        <v>0</v>
      </c>
      <c r="AN3" s="196">
        <v>0</v>
      </c>
      <c r="AO3" s="196">
        <v>132.75</v>
      </c>
      <c r="AP3" s="196">
        <v>11.25</v>
      </c>
      <c r="AQ3" s="196">
        <v>0</v>
      </c>
      <c r="AR3" s="196">
        <v>7.73</v>
      </c>
      <c r="AS3" s="196">
        <v>13.52</v>
      </c>
      <c r="AT3" s="196">
        <v>11.69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4.58</v>
      </c>
      <c r="G4" s="196">
        <v>0</v>
      </c>
      <c r="H4" s="196">
        <v>0</v>
      </c>
      <c r="I4" s="196">
        <v>0</v>
      </c>
      <c r="J4" s="196">
        <v>0</v>
      </c>
      <c r="K4" s="196">
        <v>77.150000000000006</v>
      </c>
      <c r="L4" s="196">
        <v>20.39</v>
      </c>
      <c r="M4" s="196">
        <v>0</v>
      </c>
      <c r="N4" s="196">
        <v>1.1399999999999999</v>
      </c>
      <c r="O4" s="196">
        <v>0.95</v>
      </c>
      <c r="P4" s="196">
        <v>2.33</v>
      </c>
      <c r="Q4" s="196">
        <v>2.56</v>
      </c>
      <c r="R4" s="196">
        <v>4.99</v>
      </c>
      <c r="S4" s="196">
        <v>2.85</v>
      </c>
      <c r="T4" s="196">
        <v>0</v>
      </c>
      <c r="U4" s="196">
        <v>12.41</v>
      </c>
      <c r="V4" s="196">
        <v>2.38</v>
      </c>
      <c r="W4" s="196">
        <v>6.02</v>
      </c>
      <c r="X4" s="196">
        <v>19.18</v>
      </c>
      <c r="Y4" s="196">
        <v>0</v>
      </c>
      <c r="Z4" s="196">
        <v>34.11</v>
      </c>
      <c r="AA4" s="196">
        <v>11.36</v>
      </c>
      <c r="AB4" s="196">
        <v>0</v>
      </c>
      <c r="AC4" s="196">
        <v>0.75</v>
      </c>
      <c r="AD4" s="196">
        <v>11.37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132.75</v>
      </c>
      <c r="AP4" s="196">
        <v>11.25</v>
      </c>
      <c r="AQ4" s="196">
        <v>0</v>
      </c>
      <c r="AR4" s="196">
        <v>7.73</v>
      </c>
      <c r="AS4" s="196">
        <v>13.52</v>
      </c>
      <c r="AT4" s="196">
        <v>11.69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4.58</v>
      </c>
      <c r="G5" s="196">
        <v>0</v>
      </c>
      <c r="H5" s="196">
        <v>0</v>
      </c>
      <c r="I5" s="196">
        <v>0</v>
      </c>
      <c r="J5" s="196">
        <v>0</v>
      </c>
      <c r="K5" s="196">
        <v>77.62</v>
      </c>
      <c r="L5" s="196">
        <v>20.39</v>
      </c>
      <c r="M5" s="196">
        <v>0</v>
      </c>
      <c r="N5" s="196">
        <v>1.1399999999999999</v>
      </c>
      <c r="O5" s="196">
        <v>0.95</v>
      </c>
      <c r="P5" s="196">
        <v>2.33</v>
      </c>
      <c r="Q5" s="196">
        <v>2.56</v>
      </c>
      <c r="R5" s="196">
        <v>4.99</v>
      </c>
      <c r="S5" s="196">
        <v>2.85</v>
      </c>
      <c r="T5" s="196">
        <v>0</v>
      </c>
      <c r="U5" s="196">
        <v>12.41</v>
      </c>
      <c r="V5" s="196">
        <v>2.38</v>
      </c>
      <c r="W5" s="196">
        <v>6.02</v>
      </c>
      <c r="X5" s="196">
        <v>19.18</v>
      </c>
      <c r="Y5" s="196">
        <v>0</v>
      </c>
      <c r="Z5" s="196">
        <v>34.11</v>
      </c>
      <c r="AA5" s="196">
        <v>11.36</v>
      </c>
      <c r="AB5" s="196">
        <v>0</v>
      </c>
      <c r="AC5" s="196">
        <v>0.75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132.75</v>
      </c>
      <c r="AP5" s="196">
        <v>11.25</v>
      </c>
      <c r="AQ5" s="196">
        <v>0</v>
      </c>
      <c r="AR5" s="196">
        <v>7.73</v>
      </c>
      <c r="AS5" s="196">
        <v>13.52</v>
      </c>
      <c r="AT5" s="196">
        <v>11.69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4.58</v>
      </c>
      <c r="G6" s="196">
        <v>0</v>
      </c>
      <c r="H6" s="196">
        <v>0</v>
      </c>
      <c r="I6" s="196">
        <v>0</v>
      </c>
      <c r="J6" s="196">
        <v>0</v>
      </c>
      <c r="K6" s="196">
        <v>77.62</v>
      </c>
      <c r="L6" s="196">
        <v>20.39</v>
      </c>
      <c r="M6" s="196">
        <v>0</v>
      </c>
      <c r="N6" s="196">
        <v>1.1399999999999999</v>
      </c>
      <c r="O6" s="196">
        <v>0.95</v>
      </c>
      <c r="P6" s="196">
        <v>2.33</v>
      </c>
      <c r="Q6" s="196">
        <v>2.56</v>
      </c>
      <c r="R6" s="196">
        <v>4.99</v>
      </c>
      <c r="S6" s="196">
        <v>2.85</v>
      </c>
      <c r="T6" s="196">
        <v>0</v>
      </c>
      <c r="U6" s="196">
        <v>12.41</v>
      </c>
      <c r="V6" s="196">
        <v>2.38</v>
      </c>
      <c r="W6" s="196">
        <v>6.02</v>
      </c>
      <c r="X6" s="196">
        <v>19.18</v>
      </c>
      <c r="Y6" s="196">
        <v>0</v>
      </c>
      <c r="Z6" s="196">
        <v>34.11</v>
      </c>
      <c r="AA6" s="196">
        <v>11.36</v>
      </c>
      <c r="AB6" s="196">
        <v>0</v>
      </c>
      <c r="AC6" s="196">
        <v>0.75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132.75</v>
      </c>
      <c r="AP6" s="196">
        <v>11.25</v>
      </c>
      <c r="AQ6" s="196">
        <v>0</v>
      </c>
      <c r="AR6" s="196">
        <v>7.73</v>
      </c>
      <c r="AS6" s="196">
        <v>13.52</v>
      </c>
      <c r="AT6" s="196">
        <v>11.69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4.58</v>
      </c>
      <c r="G7" s="196">
        <v>0</v>
      </c>
      <c r="H7" s="196">
        <v>0</v>
      </c>
      <c r="I7" s="196">
        <v>0</v>
      </c>
      <c r="J7" s="196">
        <v>0</v>
      </c>
      <c r="K7" s="196">
        <v>77.62</v>
      </c>
      <c r="L7" s="196">
        <v>20.39</v>
      </c>
      <c r="M7" s="196">
        <v>0</v>
      </c>
      <c r="N7" s="196">
        <v>1.1399999999999999</v>
      </c>
      <c r="O7" s="196">
        <v>0.95</v>
      </c>
      <c r="P7" s="196">
        <v>2.33</v>
      </c>
      <c r="Q7" s="196">
        <v>2.56</v>
      </c>
      <c r="R7" s="196">
        <v>5</v>
      </c>
      <c r="S7" s="196">
        <v>2.85</v>
      </c>
      <c r="T7" s="196">
        <v>0</v>
      </c>
      <c r="U7" s="196">
        <v>12.41</v>
      </c>
      <c r="V7" s="196">
        <v>2.38</v>
      </c>
      <c r="W7" s="196">
        <v>6.02</v>
      </c>
      <c r="X7" s="196">
        <v>19.18</v>
      </c>
      <c r="Y7" s="196">
        <v>0</v>
      </c>
      <c r="Z7" s="196">
        <v>34.11</v>
      </c>
      <c r="AA7" s="196">
        <v>11.36</v>
      </c>
      <c r="AB7" s="196">
        <v>0</v>
      </c>
      <c r="AC7" s="196">
        <v>0.75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132.75</v>
      </c>
      <c r="AP7" s="196">
        <v>11.25</v>
      </c>
      <c r="AQ7" s="196">
        <v>0</v>
      </c>
      <c r="AR7" s="196">
        <v>7.73</v>
      </c>
      <c r="AS7" s="196">
        <v>13.52</v>
      </c>
      <c r="AT7" s="196">
        <v>11.69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4.58</v>
      </c>
      <c r="G8" s="196">
        <v>0</v>
      </c>
      <c r="H8" s="196">
        <v>0</v>
      </c>
      <c r="I8" s="196">
        <v>0</v>
      </c>
      <c r="J8" s="196">
        <v>0</v>
      </c>
      <c r="K8" s="196">
        <v>77.62</v>
      </c>
      <c r="L8" s="196">
        <v>20.39</v>
      </c>
      <c r="M8" s="196">
        <v>0</v>
      </c>
      <c r="N8" s="196">
        <v>1.1399999999999999</v>
      </c>
      <c r="O8" s="196">
        <v>0.95</v>
      </c>
      <c r="P8" s="196">
        <v>2.33</v>
      </c>
      <c r="Q8" s="196">
        <v>2.56</v>
      </c>
      <c r="R8" s="196">
        <v>5</v>
      </c>
      <c r="S8" s="196">
        <v>2.85</v>
      </c>
      <c r="T8" s="196">
        <v>0</v>
      </c>
      <c r="U8" s="196">
        <v>12.41</v>
      </c>
      <c r="V8" s="196">
        <v>2.38</v>
      </c>
      <c r="W8" s="196">
        <v>6.02</v>
      </c>
      <c r="X8" s="196">
        <v>19.18</v>
      </c>
      <c r="Y8" s="196">
        <v>0</v>
      </c>
      <c r="Z8" s="196">
        <v>34.11</v>
      </c>
      <c r="AA8" s="196">
        <v>11.36</v>
      </c>
      <c r="AB8" s="196">
        <v>0</v>
      </c>
      <c r="AC8" s="196">
        <v>0.75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132.75</v>
      </c>
      <c r="AP8" s="196">
        <v>11.25</v>
      </c>
      <c r="AQ8" s="196">
        <v>0</v>
      </c>
      <c r="AR8" s="196">
        <v>7.73</v>
      </c>
      <c r="AS8" s="196">
        <v>13.52</v>
      </c>
      <c r="AT8" s="196">
        <v>11.69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4.58</v>
      </c>
      <c r="G9" s="196">
        <v>0</v>
      </c>
      <c r="H9" s="196">
        <v>0</v>
      </c>
      <c r="I9" s="196">
        <v>0</v>
      </c>
      <c r="J9" s="196">
        <v>0</v>
      </c>
      <c r="K9" s="196">
        <v>77.62</v>
      </c>
      <c r="L9" s="196">
        <v>20.39</v>
      </c>
      <c r="M9" s="196">
        <v>0</v>
      </c>
      <c r="N9" s="196">
        <v>1.1399999999999999</v>
      </c>
      <c r="O9" s="196">
        <v>0.95</v>
      </c>
      <c r="P9" s="196">
        <v>2.33</v>
      </c>
      <c r="Q9" s="196">
        <v>2.56</v>
      </c>
      <c r="R9" s="196">
        <v>5</v>
      </c>
      <c r="S9" s="196">
        <v>2.85</v>
      </c>
      <c r="T9" s="196">
        <v>0</v>
      </c>
      <c r="U9" s="196">
        <v>12.41</v>
      </c>
      <c r="V9" s="196">
        <v>2.38</v>
      </c>
      <c r="W9" s="196">
        <v>6.02</v>
      </c>
      <c r="X9" s="196">
        <v>19.18</v>
      </c>
      <c r="Y9" s="196">
        <v>0</v>
      </c>
      <c r="Z9" s="196">
        <v>34.11</v>
      </c>
      <c r="AA9" s="196">
        <v>11.36</v>
      </c>
      <c r="AB9" s="196">
        <v>0</v>
      </c>
      <c r="AC9" s="196">
        <v>0.75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132.75</v>
      </c>
      <c r="AP9" s="196">
        <v>11.25</v>
      </c>
      <c r="AQ9" s="196">
        <v>0</v>
      </c>
      <c r="AR9" s="196">
        <v>7.73</v>
      </c>
      <c r="AS9" s="196">
        <v>13.52</v>
      </c>
      <c r="AT9" s="196">
        <v>11.69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4.58</v>
      </c>
      <c r="G10" s="196">
        <v>0</v>
      </c>
      <c r="H10" s="196">
        <v>0</v>
      </c>
      <c r="I10" s="196">
        <v>0</v>
      </c>
      <c r="J10" s="196">
        <v>0</v>
      </c>
      <c r="K10" s="196">
        <v>77.62</v>
      </c>
      <c r="L10" s="196">
        <v>20.39</v>
      </c>
      <c r="M10" s="196">
        <v>0</v>
      </c>
      <c r="N10" s="196">
        <v>1.1399999999999999</v>
      </c>
      <c r="O10" s="196">
        <v>0.95</v>
      </c>
      <c r="P10" s="196">
        <v>2.33</v>
      </c>
      <c r="Q10" s="196">
        <v>2.56</v>
      </c>
      <c r="R10" s="196">
        <v>5</v>
      </c>
      <c r="S10" s="196">
        <v>2.85</v>
      </c>
      <c r="T10" s="196">
        <v>0</v>
      </c>
      <c r="U10" s="196">
        <v>12.41</v>
      </c>
      <c r="V10" s="196">
        <v>2.38</v>
      </c>
      <c r="W10" s="196">
        <v>6.02</v>
      </c>
      <c r="X10" s="196">
        <v>19.18</v>
      </c>
      <c r="Y10" s="196">
        <v>0</v>
      </c>
      <c r="Z10" s="196">
        <v>34.11</v>
      </c>
      <c r="AA10" s="196">
        <v>11.36</v>
      </c>
      <c r="AB10" s="196">
        <v>0</v>
      </c>
      <c r="AC10" s="196">
        <v>0.75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132.75</v>
      </c>
      <c r="AP10" s="196">
        <v>11.25</v>
      </c>
      <c r="AQ10" s="196">
        <v>0</v>
      </c>
      <c r="AR10" s="196">
        <v>7.73</v>
      </c>
      <c r="AS10" s="196">
        <v>13.52</v>
      </c>
      <c r="AT10" s="196">
        <v>11.69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4.58</v>
      </c>
      <c r="G11" s="196">
        <v>0</v>
      </c>
      <c r="H11" s="196">
        <v>0</v>
      </c>
      <c r="I11" s="196">
        <v>0</v>
      </c>
      <c r="J11" s="196">
        <v>0</v>
      </c>
      <c r="K11" s="196">
        <v>77.62</v>
      </c>
      <c r="L11" s="196">
        <v>20.39</v>
      </c>
      <c r="M11" s="196">
        <v>0</v>
      </c>
      <c r="N11" s="196">
        <v>1.1399999999999999</v>
      </c>
      <c r="O11" s="196">
        <v>0.95</v>
      </c>
      <c r="P11" s="196">
        <v>2.33</v>
      </c>
      <c r="Q11" s="196">
        <v>2.56</v>
      </c>
      <c r="R11" s="196">
        <v>5</v>
      </c>
      <c r="S11" s="196">
        <v>2.85</v>
      </c>
      <c r="T11" s="196">
        <v>0</v>
      </c>
      <c r="U11" s="196">
        <v>12.41</v>
      </c>
      <c r="V11" s="196">
        <v>2.38</v>
      </c>
      <c r="W11" s="196">
        <v>6.02</v>
      </c>
      <c r="X11" s="196">
        <v>19.18</v>
      </c>
      <c r="Y11" s="196">
        <v>0</v>
      </c>
      <c r="Z11" s="196">
        <v>32.68</v>
      </c>
      <c r="AA11" s="196">
        <v>11.36</v>
      </c>
      <c r="AB11" s="196">
        <v>0</v>
      </c>
      <c r="AC11" s="196">
        <v>0.75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132.75</v>
      </c>
      <c r="AP11" s="196">
        <v>11.25</v>
      </c>
      <c r="AQ11" s="196">
        <v>0</v>
      </c>
      <c r="AR11" s="196">
        <v>7.73</v>
      </c>
      <c r="AS11" s="196">
        <v>13.52</v>
      </c>
      <c r="AT11" s="196">
        <v>11.69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4.58</v>
      </c>
      <c r="G12" s="196">
        <v>0</v>
      </c>
      <c r="H12" s="196">
        <v>0</v>
      </c>
      <c r="I12" s="196">
        <v>0</v>
      </c>
      <c r="J12" s="196">
        <v>0</v>
      </c>
      <c r="K12" s="196">
        <v>77.62</v>
      </c>
      <c r="L12" s="196">
        <v>20.39</v>
      </c>
      <c r="M12" s="196">
        <v>0</v>
      </c>
      <c r="N12" s="196">
        <v>1.1399999999999999</v>
      </c>
      <c r="O12" s="196">
        <v>0.95</v>
      </c>
      <c r="P12" s="196">
        <v>2.33</v>
      </c>
      <c r="Q12" s="196">
        <v>2.56</v>
      </c>
      <c r="R12" s="196">
        <v>5</v>
      </c>
      <c r="S12" s="196">
        <v>2.85</v>
      </c>
      <c r="T12" s="196">
        <v>0</v>
      </c>
      <c r="U12" s="196">
        <v>12.41</v>
      </c>
      <c r="V12" s="196">
        <v>2.38</v>
      </c>
      <c r="W12" s="196">
        <v>6.02</v>
      </c>
      <c r="X12" s="196">
        <v>19.18</v>
      </c>
      <c r="Y12" s="196">
        <v>0</v>
      </c>
      <c r="Z12" s="196">
        <v>34.1</v>
      </c>
      <c r="AA12" s="196">
        <v>11.36</v>
      </c>
      <c r="AB12" s="196">
        <v>0</v>
      </c>
      <c r="AC12" s="196">
        <v>0.75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132.75</v>
      </c>
      <c r="AP12" s="196">
        <v>11.25</v>
      </c>
      <c r="AQ12" s="196">
        <v>0</v>
      </c>
      <c r="AR12" s="196">
        <v>7.73</v>
      </c>
      <c r="AS12" s="196">
        <v>13.52</v>
      </c>
      <c r="AT12" s="196">
        <v>11.69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4.58</v>
      </c>
      <c r="G13" s="196">
        <v>0</v>
      </c>
      <c r="H13" s="196">
        <v>0</v>
      </c>
      <c r="I13" s="196">
        <v>0</v>
      </c>
      <c r="J13" s="196">
        <v>0</v>
      </c>
      <c r="K13" s="196">
        <v>77.62</v>
      </c>
      <c r="L13" s="196">
        <v>20.39</v>
      </c>
      <c r="M13" s="196">
        <v>0</v>
      </c>
      <c r="N13" s="196">
        <v>1.1399999999999999</v>
      </c>
      <c r="O13" s="196">
        <v>0.95</v>
      </c>
      <c r="P13" s="196">
        <v>2.33</v>
      </c>
      <c r="Q13" s="196">
        <v>2.56</v>
      </c>
      <c r="R13" s="196">
        <v>5</v>
      </c>
      <c r="S13" s="196">
        <v>2.85</v>
      </c>
      <c r="T13" s="196">
        <v>0</v>
      </c>
      <c r="U13" s="196">
        <v>12.41</v>
      </c>
      <c r="V13" s="196">
        <v>2.38</v>
      </c>
      <c r="W13" s="196">
        <v>6.02</v>
      </c>
      <c r="X13" s="196">
        <v>19.18</v>
      </c>
      <c r="Y13" s="196">
        <v>0</v>
      </c>
      <c r="Z13" s="196">
        <v>34.1</v>
      </c>
      <c r="AA13" s="196">
        <v>11.36</v>
      </c>
      <c r="AB13" s="196">
        <v>0</v>
      </c>
      <c r="AC13" s="196">
        <v>0.75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132.75</v>
      </c>
      <c r="AP13" s="196">
        <v>11.25</v>
      </c>
      <c r="AQ13" s="196">
        <v>0</v>
      </c>
      <c r="AR13" s="196">
        <v>7.73</v>
      </c>
      <c r="AS13" s="196">
        <v>13.52</v>
      </c>
      <c r="AT13" s="196">
        <v>11.69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4.58</v>
      </c>
      <c r="G14" s="196">
        <v>0</v>
      </c>
      <c r="H14" s="196">
        <v>0</v>
      </c>
      <c r="I14" s="196">
        <v>0</v>
      </c>
      <c r="J14" s="196">
        <v>0</v>
      </c>
      <c r="K14" s="196">
        <v>77.62</v>
      </c>
      <c r="L14" s="196">
        <v>20.39</v>
      </c>
      <c r="M14" s="196">
        <v>0</v>
      </c>
      <c r="N14" s="196">
        <v>1.1399999999999999</v>
      </c>
      <c r="O14" s="196">
        <v>0.95</v>
      </c>
      <c r="P14" s="196">
        <v>2.33</v>
      </c>
      <c r="Q14" s="196">
        <v>2.56</v>
      </c>
      <c r="R14" s="196">
        <v>5</v>
      </c>
      <c r="S14" s="196">
        <v>2.85</v>
      </c>
      <c r="T14" s="196">
        <v>0</v>
      </c>
      <c r="U14" s="196">
        <v>12.41</v>
      </c>
      <c r="V14" s="196">
        <v>2.38</v>
      </c>
      <c r="W14" s="196">
        <v>6.02</v>
      </c>
      <c r="X14" s="196">
        <v>19.18</v>
      </c>
      <c r="Y14" s="196">
        <v>0</v>
      </c>
      <c r="Z14" s="196">
        <v>34.1</v>
      </c>
      <c r="AA14" s="196">
        <v>11.36</v>
      </c>
      <c r="AB14" s="196">
        <v>0</v>
      </c>
      <c r="AC14" s="196">
        <v>0.75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132.75</v>
      </c>
      <c r="AP14" s="196">
        <v>11.25</v>
      </c>
      <c r="AQ14" s="196">
        <v>0</v>
      </c>
      <c r="AR14" s="196">
        <v>7.73</v>
      </c>
      <c r="AS14" s="196">
        <v>13.52</v>
      </c>
      <c r="AT14" s="196">
        <v>11.69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4.58</v>
      </c>
      <c r="G15" s="196">
        <v>0</v>
      </c>
      <c r="H15" s="196">
        <v>0</v>
      </c>
      <c r="I15" s="196">
        <v>0</v>
      </c>
      <c r="J15" s="196">
        <v>0</v>
      </c>
      <c r="K15" s="196">
        <v>77.62</v>
      </c>
      <c r="L15" s="196">
        <v>20.39</v>
      </c>
      <c r="M15" s="196">
        <v>0</v>
      </c>
      <c r="N15" s="196">
        <v>1.1399999999999999</v>
      </c>
      <c r="O15" s="196">
        <v>0.95</v>
      </c>
      <c r="P15" s="196">
        <v>2.33</v>
      </c>
      <c r="Q15" s="196">
        <v>2.56</v>
      </c>
      <c r="R15" s="196">
        <v>5</v>
      </c>
      <c r="S15" s="196">
        <v>2.85</v>
      </c>
      <c r="T15" s="196">
        <v>0</v>
      </c>
      <c r="U15" s="196">
        <v>12.41</v>
      </c>
      <c r="V15" s="196">
        <v>2.38</v>
      </c>
      <c r="W15" s="196">
        <v>6.02</v>
      </c>
      <c r="X15" s="196">
        <v>19.18</v>
      </c>
      <c r="Y15" s="196">
        <v>0</v>
      </c>
      <c r="Z15" s="196">
        <v>34.1</v>
      </c>
      <c r="AA15" s="196">
        <v>11.36</v>
      </c>
      <c r="AB15" s="196">
        <v>0</v>
      </c>
      <c r="AC15" s="196">
        <v>0.48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132.75</v>
      </c>
      <c r="AP15" s="196">
        <v>11.25</v>
      </c>
      <c r="AQ15" s="196">
        <v>0</v>
      </c>
      <c r="AR15" s="196">
        <v>7.73</v>
      </c>
      <c r="AS15" s="196">
        <v>13.52</v>
      </c>
      <c r="AT15" s="196">
        <v>11.69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4.58</v>
      </c>
      <c r="G16" s="196">
        <v>0</v>
      </c>
      <c r="H16" s="196">
        <v>0</v>
      </c>
      <c r="I16" s="196">
        <v>0</v>
      </c>
      <c r="J16" s="196">
        <v>0</v>
      </c>
      <c r="K16" s="196">
        <v>77.62</v>
      </c>
      <c r="L16" s="196">
        <v>20.39</v>
      </c>
      <c r="M16" s="196">
        <v>0</v>
      </c>
      <c r="N16" s="196">
        <v>1.1399999999999999</v>
      </c>
      <c r="O16" s="196">
        <v>0.95</v>
      </c>
      <c r="P16" s="196">
        <v>2.33</v>
      </c>
      <c r="Q16" s="196">
        <v>2.56</v>
      </c>
      <c r="R16" s="196">
        <v>5</v>
      </c>
      <c r="S16" s="196">
        <v>2.85</v>
      </c>
      <c r="T16" s="196">
        <v>0</v>
      </c>
      <c r="U16" s="196">
        <v>12.41</v>
      </c>
      <c r="V16" s="196">
        <v>2.38</v>
      </c>
      <c r="W16" s="196">
        <v>6.02</v>
      </c>
      <c r="X16" s="196">
        <v>19.18</v>
      </c>
      <c r="Y16" s="196">
        <v>0</v>
      </c>
      <c r="Z16" s="196">
        <v>34.1</v>
      </c>
      <c r="AA16" s="196">
        <v>11.36</v>
      </c>
      <c r="AB16" s="196">
        <v>0</v>
      </c>
      <c r="AC16" s="196">
        <v>0.48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132.75</v>
      </c>
      <c r="AP16" s="196">
        <v>11.25</v>
      </c>
      <c r="AQ16" s="196">
        <v>0</v>
      </c>
      <c r="AR16" s="196">
        <v>7.73</v>
      </c>
      <c r="AS16" s="196">
        <v>13.52</v>
      </c>
      <c r="AT16" s="196">
        <v>11.69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4.58</v>
      </c>
      <c r="G17" s="196">
        <v>0</v>
      </c>
      <c r="H17" s="196">
        <v>0</v>
      </c>
      <c r="I17" s="196">
        <v>0</v>
      </c>
      <c r="J17" s="196">
        <v>0</v>
      </c>
      <c r="K17" s="196">
        <v>77.62</v>
      </c>
      <c r="L17" s="196">
        <v>20.39</v>
      </c>
      <c r="M17" s="196">
        <v>0</v>
      </c>
      <c r="N17" s="196">
        <v>1.1399999999999999</v>
      </c>
      <c r="O17" s="196">
        <v>0.95</v>
      </c>
      <c r="P17" s="196">
        <v>2.33</v>
      </c>
      <c r="Q17" s="196">
        <v>2.56</v>
      </c>
      <c r="R17" s="196">
        <v>5</v>
      </c>
      <c r="S17" s="196">
        <v>2.85</v>
      </c>
      <c r="T17" s="196">
        <v>0</v>
      </c>
      <c r="U17" s="196">
        <v>12.41</v>
      </c>
      <c r="V17" s="196">
        <v>2.38</v>
      </c>
      <c r="W17" s="196">
        <v>6.02</v>
      </c>
      <c r="X17" s="196">
        <v>19.18</v>
      </c>
      <c r="Y17" s="196">
        <v>0</v>
      </c>
      <c r="Z17" s="196">
        <v>34.1</v>
      </c>
      <c r="AA17" s="196">
        <v>11.36</v>
      </c>
      <c r="AB17" s="196">
        <v>0</v>
      </c>
      <c r="AC17" s="196">
        <v>0.48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132.75</v>
      </c>
      <c r="AP17" s="196">
        <v>11.25</v>
      </c>
      <c r="AQ17" s="196">
        <v>0</v>
      </c>
      <c r="AR17" s="196">
        <v>7.73</v>
      </c>
      <c r="AS17" s="196">
        <v>13.52</v>
      </c>
      <c r="AT17" s="196">
        <v>11.69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4.58</v>
      </c>
      <c r="G18" s="196">
        <v>0</v>
      </c>
      <c r="H18" s="196">
        <v>0</v>
      </c>
      <c r="I18" s="196">
        <v>0</v>
      </c>
      <c r="J18" s="196">
        <v>0</v>
      </c>
      <c r="K18" s="196">
        <v>77.62</v>
      </c>
      <c r="L18" s="196">
        <v>20.39</v>
      </c>
      <c r="M18" s="196">
        <v>0</v>
      </c>
      <c r="N18" s="196">
        <v>1.1399999999999999</v>
      </c>
      <c r="O18" s="196">
        <v>0.95</v>
      </c>
      <c r="P18" s="196">
        <v>2.33</v>
      </c>
      <c r="Q18" s="196">
        <v>2.56</v>
      </c>
      <c r="R18" s="196">
        <v>5</v>
      </c>
      <c r="S18" s="196">
        <v>2.85</v>
      </c>
      <c r="T18" s="196">
        <v>0</v>
      </c>
      <c r="U18" s="196">
        <v>12.41</v>
      </c>
      <c r="V18" s="196">
        <v>2.38</v>
      </c>
      <c r="W18" s="196">
        <v>6.02</v>
      </c>
      <c r="X18" s="196">
        <v>19.18</v>
      </c>
      <c r="Y18" s="196">
        <v>0</v>
      </c>
      <c r="Z18" s="196">
        <v>34.1</v>
      </c>
      <c r="AA18" s="196">
        <v>11.36</v>
      </c>
      <c r="AB18" s="196">
        <v>0</v>
      </c>
      <c r="AC18" s="196">
        <v>0.48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132.75</v>
      </c>
      <c r="AP18" s="196">
        <v>11.25</v>
      </c>
      <c r="AQ18" s="196">
        <v>0</v>
      </c>
      <c r="AR18" s="196">
        <v>7.73</v>
      </c>
      <c r="AS18" s="196">
        <v>13.52</v>
      </c>
      <c r="AT18" s="196">
        <v>11.69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4.58</v>
      </c>
      <c r="G19" s="196">
        <v>0</v>
      </c>
      <c r="H19" s="196">
        <v>0</v>
      </c>
      <c r="I19" s="196">
        <v>0</v>
      </c>
      <c r="J19" s="196">
        <v>0</v>
      </c>
      <c r="K19" s="196">
        <v>77.62</v>
      </c>
      <c r="L19" s="196">
        <v>20.39</v>
      </c>
      <c r="M19" s="196">
        <v>0</v>
      </c>
      <c r="N19" s="196">
        <v>1.1399999999999999</v>
      </c>
      <c r="O19" s="196">
        <v>0.95</v>
      </c>
      <c r="P19" s="196">
        <v>2.33</v>
      </c>
      <c r="Q19" s="196">
        <v>2.56</v>
      </c>
      <c r="R19" s="196">
        <v>5</v>
      </c>
      <c r="S19" s="196">
        <v>2.85</v>
      </c>
      <c r="T19" s="196">
        <v>0</v>
      </c>
      <c r="U19" s="196">
        <v>12.41</v>
      </c>
      <c r="V19" s="196">
        <v>2.38</v>
      </c>
      <c r="W19" s="196">
        <v>6.02</v>
      </c>
      <c r="X19" s="196">
        <v>19.18</v>
      </c>
      <c r="Y19" s="196">
        <v>0</v>
      </c>
      <c r="Z19" s="196">
        <v>34.1</v>
      </c>
      <c r="AA19" s="196">
        <v>11.36</v>
      </c>
      <c r="AB19" s="196">
        <v>0</v>
      </c>
      <c r="AC19" s="196">
        <v>0.48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126</v>
      </c>
      <c r="AP19" s="196">
        <v>18</v>
      </c>
      <c r="AQ19" s="196">
        <v>0</v>
      </c>
      <c r="AR19" s="196">
        <v>7.73</v>
      </c>
      <c r="AS19" s="196">
        <v>13.52</v>
      </c>
      <c r="AT19" s="196">
        <v>11.69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4.58</v>
      </c>
      <c r="G20" s="196">
        <v>0</v>
      </c>
      <c r="H20" s="196">
        <v>0</v>
      </c>
      <c r="I20" s="196">
        <v>0</v>
      </c>
      <c r="J20" s="196">
        <v>0</v>
      </c>
      <c r="K20" s="196">
        <v>77.62</v>
      </c>
      <c r="L20" s="196">
        <v>20.39</v>
      </c>
      <c r="M20" s="196">
        <v>0</v>
      </c>
      <c r="N20" s="196">
        <v>1.1399999999999999</v>
      </c>
      <c r="O20" s="196">
        <v>0.95</v>
      </c>
      <c r="P20" s="196">
        <v>2.33</v>
      </c>
      <c r="Q20" s="196">
        <v>2.56</v>
      </c>
      <c r="R20" s="196">
        <v>5</v>
      </c>
      <c r="S20" s="196">
        <v>2.85</v>
      </c>
      <c r="T20" s="196">
        <v>0</v>
      </c>
      <c r="U20" s="196">
        <v>12.41</v>
      </c>
      <c r="V20" s="196">
        <v>2.38</v>
      </c>
      <c r="W20" s="196">
        <v>6.02</v>
      </c>
      <c r="X20" s="196">
        <v>19.18</v>
      </c>
      <c r="Y20" s="196">
        <v>0</v>
      </c>
      <c r="Z20" s="196">
        <v>34.1</v>
      </c>
      <c r="AA20" s="196">
        <v>11.36</v>
      </c>
      <c r="AB20" s="196">
        <v>0</v>
      </c>
      <c r="AC20" s="196">
        <v>0.48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126</v>
      </c>
      <c r="AP20" s="196">
        <v>18</v>
      </c>
      <c r="AQ20" s="196">
        <v>0</v>
      </c>
      <c r="AR20" s="196">
        <v>7.73</v>
      </c>
      <c r="AS20" s="196">
        <v>13.52</v>
      </c>
      <c r="AT20" s="196">
        <v>11.69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4.58</v>
      </c>
      <c r="G21" s="196">
        <v>0</v>
      </c>
      <c r="H21" s="196">
        <v>0</v>
      </c>
      <c r="I21" s="196">
        <v>0</v>
      </c>
      <c r="J21" s="196">
        <v>0</v>
      </c>
      <c r="K21" s="196">
        <v>77.62</v>
      </c>
      <c r="L21" s="196">
        <v>20.39</v>
      </c>
      <c r="M21" s="196">
        <v>0</v>
      </c>
      <c r="N21" s="196">
        <v>1.1399999999999999</v>
      </c>
      <c r="O21" s="196">
        <v>0.95</v>
      </c>
      <c r="P21" s="196">
        <v>2.33</v>
      </c>
      <c r="Q21" s="196">
        <v>2.56</v>
      </c>
      <c r="R21" s="196">
        <v>5</v>
      </c>
      <c r="S21" s="196">
        <v>2.85</v>
      </c>
      <c r="T21" s="196">
        <v>0</v>
      </c>
      <c r="U21" s="196">
        <v>12.41</v>
      </c>
      <c r="V21" s="196">
        <v>2.38</v>
      </c>
      <c r="W21" s="196">
        <v>6.02</v>
      </c>
      <c r="X21" s="196">
        <v>19.18</v>
      </c>
      <c r="Y21" s="196">
        <v>0</v>
      </c>
      <c r="Z21" s="196">
        <v>34.1</v>
      </c>
      <c r="AA21" s="196">
        <v>11.36</v>
      </c>
      <c r="AB21" s="196">
        <v>0</v>
      </c>
      <c r="AC21" s="196">
        <v>0.48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126</v>
      </c>
      <c r="AP21" s="196">
        <v>18</v>
      </c>
      <c r="AQ21" s="196">
        <v>0</v>
      </c>
      <c r="AR21" s="196">
        <v>7.73</v>
      </c>
      <c r="AS21" s="196">
        <v>13.52</v>
      </c>
      <c r="AT21" s="196">
        <v>11.69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4.58</v>
      </c>
      <c r="G22" s="196">
        <v>0</v>
      </c>
      <c r="H22" s="196">
        <v>0</v>
      </c>
      <c r="I22" s="196">
        <v>0</v>
      </c>
      <c r="J22" s="196">
        <v>0</v>
      </c>
      <c r="K22" s="196">
        <v>77.62</v>
      </c>
      <c r="L22" s="196">
        <v>20.39</v>
      </c>
      <c r="M22" s="196">
        <v>0</v>
      </c>
      <c r="N22" s="196">
        <v>1.1399999999999999</v>
      </c>
      <c r="O22" s="196">
        <v>0.95</v>
      </c>
      <c r="P22" s="196">
        <v>2.33</v>
      </c>
      <c r="Q22" s="196">
        <v>2.56</v>
      </c>
      <c r="R22" s="196">
        <v>5</v>
      </c>
      <c r="S22" s="196">
        <v>2.85</v>
      </c>
      <c r="T22" s="196">
        <v>0</v>
      </c>
      <c r="U22" s="196">
        <v>12.41</v>
      </c>
      <c r="V22" s="196">
        <v>2.38</v>
      </c>
      <c r="W22" s="196">
        <v>6.02</v>
      </c>
      <c r="X22" s="196">
        <v>19.18</v>
      </c>
      <c r="Y22" s="196">
        <v>0</v>
      </c>
      <c r="Z22" s="196">
        <v>34.1</v>
      </c>
      <c r="AA22" s="196">
        <v>11.36</v>
      </c>
      <c r="AB22" s="196">
        <v>0</v>
      </c>
      <c r="AC22" s="196">
        <v>0.48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126</v>
      </c>
      <c r="AP22" s="196">
        <v>18</v>
      </c>
      <c r="AQ22" s="196">
        <v>0</v>
      </c>
      <c r="AR22" s="196">
        <v>7.73</v>
      </c>
      <c r="AS22" s="196">
        <v>13.52</v>
      </c>
      <c r="AT22" s="196">
        <v>11.69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4.58</v>
      </c>
      <c r="G23" s="196">
        <v>0</v>
      </c>
      <c r="H23" s="196">
        <v>0</v>
      </c>
      <c r="I23" s="196">
        <v>0</v>
      </c>
      <c r="J23" s="196">
        <v>0</v>
      </c>
      <c r="K23" s="196">
        <v>77.62</v>
      </c>
      <c r="L23" s="196">
        <v>20.39</v>
      </c>
      <c r="M23" s="196">
        <v>0</v>
      </c>
      <c r="N23" s="196">
        <v>1.1399999999999999</v>
      </c>
      <c r="O23" s="196">
        <v>0.95</v>
      </c>
      <c r="P23" s="196">
        <v>2.33</v>
      </c>
      <c r="Q23" s="196">
        <v>2.85</v>
      </c>
      <c r="R23" s="196">
        <v>4.99</v>
      </c>
      <c r="S23" s="196">
        <v>2.85</v>
      </c>
      <c r="T23" s="196">
        <v>0</v>
      </c>
      <c r="U23" s="196">
        <v>12.41</v>
      </c>
      <c r="V23" s="196">
        <v>2.38</v>
      </c>
      <c r="W23" s="196">
        <v>6.02</v>
      </c>
      <c r="X23" s="196">
        <v>19.18</v>
      </c>
      <c r="Y23" s="196">
        <v>0</v>
      </c>
      <c r="Z23" s="196">
        <v>36.590000000000003</v>
      </c>
      <c r="AA23" s="196">
        <v>11.36</v>
      </c>
      <c r="AB23" s="196">
        <v>0</v>
      </c>
      <c r="AC23" s="196">
        <v>0.75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126</v>
      </c>
      <c r="AP23" s="196">
        <v>18</v>
      </c>
      <c r="AQ23" s="196">
        <v>0</v>
      </c>
      <c r="AR23" s="196">
        <v>7.73</v>
      </c>
      <c r="AS23" s="196">
        <v>13.52</v>
      </c>
      <c r="AT23" s="196">
        <v>11.69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4.58</v>
      </c>
      <c r="G24" s="196">
        <v>0</v>
      </c>
      <c r="H24" s="196">
        <v>0</v>
      </c>
      <c r="I24" s="196">
        <v>0</v>
      </c>
      <c r="J24" s="196">
        <v>0</v>
      </c>
      <c r="K24" s="196">
        <v>77.62</v>
      </c>
      <c r="L24" s="196">
        <v>20.39</v>
      </c>
      <c r="M24" s="196">
        <v>0</v>
      </c>
      <c r="N24" s="196">
        <v>1.1399999999999999</v>
      </c>
      <c r="O24" s="196">
        <v>0.95</v>
      </c>
      <c r="P24" s="196">
        <v>2.33</v>
      </c>
      <c r="Q24" s="196">
        <v>2.56</v>
      </c>
      <c r="R24" s="196">
        <v>4.99</v>
      </c>
      <c r="S24" s="196">
        <v>2.85</v>
      </c>
      <c r="T24" s="196">
        <v>0</v>
      </c>
      <c r="U24" s="196">
        <v>12.41</v>
      </c>
      <c r="V24" s="196">
        <v>2.38</v>
      </c>
      <c r="W24" s="196">
        <v>6.02</v>
      </c>
      <c r="X24" s="196">
        <v>19.18</v>
      </c>
      <c r="Y24" s="196">
        <v>0</v>
      </c>
      <c r="Z24" s="196">
        <v>34.11</v>
      </c>
      <c r="AA24" s="196">
        <v>11.36</v>
      </c>
      <c r="AB24" s="196">
        <v>0</v>
      </c>
      <c r="AC24" s="196">
        <v>0.75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126</v>
      </c>
      <c r="AP24" s="196">
        <v>18</v>
      </c>
      <c r="AQ24" s="196">
        <v>0</v>
      </c>
      <c r="AR24" s="196">
        <v>7.73</v>
      </c>
      <c r="AS24" s="196">
        <v>13.52</v>
      </c>
      <c r="AT24" s="196">
        <v>11.69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4.58</v>
      </c>
      <c r="G25" s="196">
        <v>0</v>
      </c>
      <c r="H25" s="196">
        <v>0</v>
      </c>
      <c r="I25" s="196">
        <v>0</v>
      </c>
      <c r="J25" s="196">
        <v>0</v>
      </c>
      <c r="K25" s="196">
        <v>77.62</v>
      </c>
      <c r="L25" s="196">
        <v>20.39</v>
      </c>
      <c r="M25" s="196">
        <v>0</v>
      </c>
      <c r="N25" s="196">
        <v>1.1399999999999999</v>
      </c>
      <c r="O25" s="196">
        <v>0.95</v>
      </c>
      <c r="P25" s="196">
        <v>2.33</v>
      </c>
      <c r="Q25" s="196">
        <v>2.56</v>
      </c>
      <c r="R25" s="196">
        <v>4.99</v>
      </c>
      <c r="S25" s="196">
        <v>2.85</v>
      </c>
      <c r="T25" s="196">
        <v>0</v>
      </c>
      <c r="U25" s="196">
        <v>12.41</v>
      </c>
      <c r="V25" s="196">
        <v>2.38</v>
      </c>
      <c r="W25" s="196">
        <v>6.01</v>
      </c>
      <c r="X25" s="196">
        <v>19.18</v>
      </c>
      <c r="Y25" s="196">
        <v>0</v>
      </c>
      <c r="Z25" s="196">
        <v>34.11</v>
      </c>
      <c r="AA25" s="196">
        <v>11.36</v>
      </c>
      <c r="AB25" s="196">
        <v>0</v>
      </c>
      <c r="AC25" s="196">
        <v>0.75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126</v>
      </c>
      <c r="AP25" s="196">
        <v>18</v>
      </c>
      <c r="AQ25" s="196">
        <v>0</v>
      </c>
      <c r="AR25" s="196">
        <v>7.73</v>
      </c>
      <c r="AS25" s="196">
        <v>13.52</v>
      </c>
      <c r="AT25" s="196">
        <v>11.69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4.58</v>
      </c>
      <c r="G26" s="196">
        <v>0</v>
      </c>
      <c r="H26" s="196">
        <v>0</v>
      </c>
      <c r="I26" s="196">
        <v>0</v>
      </c>
      <c r="J26" s="196">
        <v>0</v>
      </c>
      <c r="K26" s="196">
        <v>77.62</v>
      </c>
      <c r="L26" s="196">
        <v>20.39</v>
      </c>
      <c r="M26" s="196">
        <v>0</v>
      </c>
      <c r="N26" s="196">
        <v>1.1399999999999999</v>
      </c>
      <c r="O26" s="196">
        <v>0.95</v>
      </c>
      <c r="P26" s="196">
        <v>2.33</v>
      </c>
      <c r="Q26" s="196">
        <v>2.56</v>
      </c>
      <c r="R26" s="196">
        <v>4.99</v>
      </c>
      <c r="S26" s="196">
        <v>2.85</v>
      </c>
      <c r="T26" s="196">
        <v>0</v>
      </c>
      <c r="U26" s="196">
        <v>12.41</v>
      </c>
      <c r="V26" s="196">
        <v>2.38</v>
      </c>
      <c r="W26" s="196">
        <v>0.44</v>
      </c>
      <c r="X26" s="196">
        <v>1.41</v>
      </c>
      <c r="Y26" s="196">
        <v>0</v>
      </c>
      <c r="Z26" s="196">
        <v>34.11</v>
      </c>
      <c r="AA26" s="196">
        <v>11.36</v>
      </c>
      <c r="AB26" s="196">
        <v>0</v>
      </c>
      <c r="AC26" s="196">
        <v>0.75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126</v>
      </c>
      <c r="AP26" s="196">
        <v>18</v>
      </c>
      <c r="AQ26" s="196">
        <v>0</v>
      </c>
      <c r="AR26" s="196">
        <v>7.73</v>
      </c>
      <c r="AS26" s="196">
        <v>13.52</v>
      </c>
      <c r="AT26" s="196">
        <v>11.69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4.58</v>
      </c>
      <c r="G27" s="196">
        <v>0</v>
      </c>
      <c r="H27" s="196">
        <v>0</v>
      </c>
      <c r="I27" s="196">
        <v>0</v>
      </c>
      <c r="J27" s="196">
        <v>0</v>
      </c>
      <c r="K27" s="196">
        <v>77.62</v>
      </c>
      <c r="L27" s="196">
        <v>20.39</v>
      </c>
      <c r="M27" s="196">
        <v>0</v>
      </c>
      <c r="N27" s="196">
        <v>1.1399999999999999</v>
      </c>
      <c r="O27" s="196">
        <v>0.95</v>
      </c>
      <c r="P27" s="196">
        <v>2.33</v>
      </c>
      <c r="Q27" s="196">
        <v>2.56</v>
      </c>
      <c r="R27" s="196">
        <v>4.99</v>
      </c>
      <c r="S27" s="196">
        <v>2.85</v>
      </c>
      <c r="T27" s="196">
        <v>0</v>
      </c>
      <c r="U27" s="196">
        <v>12.41</v>
      </c>
      <c r="V27" s="196">
        <v>2.38</v>
      </c>
      <c r="W27" s="196">
        <v>0.44</v>
      </c>
      <c r="X27" s="196">
        <v>1.41</v>
      </c>
      <c r="Y27" s="196">
        <v>0</v>
      </c>
      <c r="Z27" s="196">
        <v>4.8499999999999996</v>
      </c>
      <c r="AA27" s="196">
        <v>11.36</v>
      </c>
      <c r="AB27" s="196">
        <v>0</v>
      </c>
      <c r="AC27" s="196">
        <v>0.75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126</v>
      </c>
      <c r="AP27" s="196">
        <v>18</v>
      </c>
      <c r="AQ27" s="196">
        <v>0</v>
      </c>
      <c r="AR27" s="196">
        <v>7.73</v>
      </c>
      <c r="AS27" s="196">
        <v>13.52</v>
      </c>
      <c r="AT27" s="196">
        <v>11.69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4.58</v>
      </c>
      <c r="G28" s="196">
        <v>0</v>
      </c>
      <c r="H28" s="196">
        <v>0</v>
      </c>
      <c r="I28" s="196">
        <v>0</v>
      </c>
      <c r="J28" s="196">
        <v>0</v>
      </c>
      <c r="K28" s="196">
        <v>6.12</v>
      </c>
      <c r="L28" s="196">
        <v>1.77</v>
      </c>
      <c r="M28" s="196">
        <v>0</v>
      </c>
      <c r="N28" s="196">
        <v>1.1399999999999999</v>
      </c>
      <c r="O28" s="196">
        <v>0.95</v>
      </c>
      <c r="P28" s="196">
        <v>2.33</v>
      </c>
      <c r="Q28" s="196">
        <v>0.21</v>
      </c>
      <c r="R28" s="196">
        <v>0.4</v>
      </c>
      <c r="S28" s="196">
        <v>0.25</v>
      </c>
      <c r="T28" s="196">
        <v>0</v>
      </c>
      <c r="U28" s="196">
        <v>12.41</v>
      </c>
      <c r="V28" s="196">
        <v>0.21</v>
      </c>
      <c r="W28" s="196">
        <v>0.44</v>
      </c>
      <c r="X28" s="196">
        <v>1.4</v>
      </c>
      <c r="Y28" s="196">
        <v>0</v>
      </c>
      <c r="Z28" s="196">
        <v>2.65</v>
      </c>
      <c r="AA28" s="196">
        <v>2.2200000000000002</v>
      </c>
      <c r="AB28" s="196">
        <v>0</v>
      </c>
      <c r="AC28" s="196">
        <v>0.75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126</v>
      </c>
      <c r="AP28" s="196">
        <v>18</v>
      </c>
      <c r="AQ28" s="196">
        <v>0</v>
      </c>
      <c r="AR28" s="196">
        <v>7.73</v>
      </c>
      <c r="AS28" s="196">
        <v>13.52</v>
      </c>
      <c r="AT28" s="196">
        <v>11.69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4.58</v>
      </c>
      <c r="G29" s="196">
        <v>0</v>
      </c>
      <c r="H29" s="196">
        <v>0</v>
      </c>
      <c r="I29" s="196">
        <v>0</v>
      </c>
      <c r="J29" s="196">
        <v>0</v>
      </c>
      <c r="K29" s="196">
        <v>6.12</v>
      </c>
      <c r="L29" s="196">
        <v>1.63</v>
      </c>
      <c r="M29" s="196">
        <v>0</v>
      </c>
      <c r="N29" s="196">
        <v>1.1399999999999999</v>
      </c>
      <c r="O29" s="196">
        <v>0.95</v>
      </c>
      <c r="P29" s="196">
        <v>2.33</v>
      </c>
      <c r="Q29" s="196">
        <v>0.21</v>
      </c>
      <c r="R29" s="196">
        <v>0.4</v>
      </c>
      <c r="S29" s="196">
        <v>0.25</v>
      </c>
      <c r="T29" s="196">
        <v>0</v>
      </c>
      <c r="U29" s="196">
        <v>12.41</v>
      </c>
      <c r="V29" s="196">
        <v>0.2</v>
      </c>
      <c r="W29" s="196">
        <v>0.44</v>
      </c>
      <c r="X29" s="196">
        <v>1.4</v>
      </c>
      <c r="Y29" s="196">
        <v>0</v>
      </c>
      <c r="Z29" s="196">
        <v>2.65</v>
      </c>
      <c r="AA29" s="196">
        <v>0.86</v>
      </c>
      <c r="AB29" s="196">
        <v>0</v>
      </c>
      <c r="AC29" s="196">
        <v>0.75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144</v>
      </c>
      <c r="AP29" s="196">
        <v>0</v>
      </c>
      <c r="AQ29" s="196">
        <v>0</v>
      </c>
      <c r="AR29" s="196">
        <v>7.73</v>
      </c>
      <c r="AS29" s="196">
        <v>13.52</v>
      </c>
      <c r="AT29" s="196">
        <v>11.69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4.58</v>
      </c>
      <c r="G30" s="196">
        <v>0</v>
      </c>
      <c r="H30" s="196">
        <v>0</v>
      </c>
      <c r="I30" s="196">
        <v>0</v>
      </c>
      <c r="J30" s="196">
        <v>0</v>
      </c>
      <c r="K30" s="196">
        <v>6.12</v>
      </c>
      <c r="L30" s="196">
        <v>1.63</v>
      </c>
      <c r="M30" s="196">
        <v>0</v>
      </c>
      <c r="N30" s="196">
        <v>1.1399999999999999</v>
      </c>
      <c r="O30" s="196">
        <v>0.95</v>
      </c>
      <c r="P30" s="196">
        <v>2.33</v>
      </c>
      <c r="Q30" s="196">
        <v>0.21</v>
      </c>
      <c r="R30" s="196">
        <v>0.4</v>
      </c>
      <c r="S30" s="196">
        <v>0.25</v>
      </c>
      <c r="T30" s="196">
        <v>0</v>
      </c>
      <c r="U30" s="196">
        <v>12.41</v>
      </c>
      <c r="V30" s="196">
        <v>0.2</v>
      </c>
      <c r="W30" s="196">
        <v>0.44</v>
      </c>
      <c r="X30" s="196">
        <v>1.4</v>
      </c>
      <c r="Y30" s="196">
        <v>0</v>
      </c>
      <c r="Z30" s="196">
        <v>2.65</v>
      </c>
      <c r="AA30" s="196">
        <v>0.86</v>
      </c>
      <c r="AB30" s="196">
        <v>0</v>
      </c>
      <c r="AC30" s="196">
        <v>0.75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144</v>
      </c>
      <c r="AP30" s="196">
        <v>0</v>
      </c>
      <c r="AQ30" s="196">
        <v>0</v>
      </c>
      <c r="AR30" s="196">
        <v>7.73</v>
      </c>
      <c r="AS30" s="196">
        <v>13.52</v>
      </c>
      <c r="AT30" s="196">
        <v>11.69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4.58</v>
      </c>
      <c r="G31" s="196">
        <v>0</v>
      </c>
      <c r="H31" s="196">
        <v>0</v>
      </c>
      <c r="I31" s="196">
        <v>0</v>
      </c>
      <c r="J31" s="196">
        <v>0</v>
      </c>
      <c r="K31" s="196">
        <v>6.12</v>
      </c>
      <c r="L31" s="196">
        <v>1.63</v>
      </c>
      <c r="M31" s="196">
        <v>0</v>
      </c>
      <c r="N31" s="196">
        <v>1.1399999999999999</v>
      </c>
      <c r="O31" s="196">
        <v>0.95</v>
      </c>
      <c r="P31" s="196">
        <v>2.33</v>
      </c>
      <c r="Q31" s="196">
        <v>0.21</v>
      </c>
      <c r="R31" s="196">
        <v>0.4</v>
      </c>
      <c r="S31" s="196">
        <v>0.25</v>
      </c>
      <c r="T31" s="196">
        <v>0</v>
      </c>
      <c r="U31" s="196">
        <v>12.41</v>
      </c>
      <c r="V31" s="196">
        <v>0.2</v>
      </c>
      <c r="W31" s="196">
        <v>0.44</v>
      </c>
      <c r="X31" s="196">
        <v>1.4</v>
      </c>
      <c r="Y31" s="196">
        <v>0</v>
      </c>
      <c r="Z31" s="196">
        <v>2.65</v>
      </c>
      <c r="AA31" s="196">
        <v>0.86</v>
      </c>
      <c r="AB31" s="196">
        <v>0</v>
      </c>
      <c r="AC31" s="196">
        <v>0.75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144</v>
      </c>
      <c r="AP31" s="196">
        <v>0</v>
      </c>
      <c r="AQ31" s="196">
        <v>0</v>
      </c>
      <c r="AR31" s="196">
        <v>7.73</v>
      </c>
      <c r="AS31" s="196">
        <v>13.52</v>
      </c>
      <c r="AT31" s="196">
        <v>11.69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4.58</v>
      </c>
      <c r="G32" s="196">
        <v>0</v>
      </c>
      <c r="H32" s="196">
        <v>0</v>
      </c>
      <c r="I32" s="196">
        <v>0</v>
      </c>
      <c r="J32" s="196">
        <v>0</v>
      </c>
      <c r="K32" s="196">
        <v>6.12</v>
      </c>
      <c r="L32" s="196">
        <v>1.63</v>
      </c>
      <c r="M32" s="196">
        <v>0</v>
      </c>
      <c r="N32" s="196">
        <v>1.1399999999999999</v>
      </c>
      <c r="O32" s="196">
        <v>0.95</v>
      </c>
      <c r="P32" s="196">
        <v>2.33</v>
      </c>
      <c r="Q32" s="196">
        <v>0.21</v>
      </c>
      <c r="R32" s="196">
        <v>0.4</v>
      </c>
      <c r="S32" s="196">
        <v>0.25</v>
      </c>
      <c r="T32" s="196">
        <v>0</v>
      </c>
      <c r="U32" s="196">
        <v>12.41</v>
      </c>
      <c r="V32" s="196">
        <v>0.2</v>
      </c>
      <c r="W32" s="196">
        <v>0.44</v>
      </c>
      <c r="X32" s="196">
        <v>1.4</v>
      </c>
      <c r="Y32" s="196">
        <v>0</v>
      </c>
      <c r="Z32" s="196">
        <v>2.65</v>
      </c>
      <c r="AA32" s="196">
        <v>0.86</v>
      </c>
      <c r="AB32" s="196">
        <v>0</v>
      </c>
      <c r="AC32" s="196">
        <v>0.75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144</v>
      </c>
      <c r="AP32" s="196">
        <v>0</v>
      </c>
      <c r="AQ32" s="196">
        <v>0</v>
      </c>
      <c r="AR32" s="196">
        <v>7.73</v>
      </c>
      <c r="AS32" s="196">
        <v>13.52</v>
      </c>
      <c r="AT32" s="196">
        <v>11.69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4.58</v>
      </c>
      <c r="G33" s="196">
        <v>0</v>
      </c>
      <c r="H33" s="196">
        <v>0</v>
      </c>
      <c r="I33" s="196">
        <v>0</v>
      </c>
      <c r="J33" s="196">
        <v>0</v>
      </c>
      <c r="K33" s="196">
        <v>6.12</v>
      </c>
      <c r="L33" s="196">
        <v>1.63</v>
      </c>
      <c r="M33" s="196">
        <v>0</v>
      </c>
      <c r="N33" s="196">
        <v>1.1399999999999999</v>
      </c>
      <c r="O33" s="196">
        <v>0.95</v>
      </c>
      <c r="P33" s="196">
        <v>2.33</v>
      </c>
      <c r="Q33" s="196">
        <v>0.21</v>
      </c>
      <c r="R33" s="196">
        <v>0.4</v>
      </c>
      <c r="S33" s="196">
        <v>0.25</v>
      </c>
      <c r="T33" s="196">
        <v>0</v>
      </c>
      <c r="U33" s="196">
        <v>12.41</v>
      </c>
      <c r="V33" s="196">
        <v>0.2</v>
      </c>
      <c r="W33" s="196">
        <v>0.44</v>
      </c>
      <c r="X33" s="196">
        <v>1.4</v>
      </c>
      <c r="Y33" s="196">
        <v>0</v>
      </c>
      <c r="Z33" s="196">
        <v>2.65</v>
      </c>
      <c r="AA33" s="196">
        <v>0.86</v>
      </c>
      <c r="AB33" s="196">
        <v>0</v>
      </c>
      <c r="AC33" s="196">
        <v>0.75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144</v>
      </c>
      <c r="AP33" s="196">
        <v>0</v>
      </c>
      <c r="AQ33" s="196">
        <v>0</v>
      </c>
      <c r="AR33" s="196">
        <v>7.73</v>
      </c>
      <c r="AS33" s="196">
        <v>13.52</v>
      </c>
      <c r="AT33" s="196">
        <v>11.69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4.58</v>
      </c>
      <c r="G34" s="196">
        <v>0</v>
      </c>
      <c r="H34" s="196">
        <v>0</v>
      </c>
      <c r="I34" s="196">
        <v>0</v>
      </c>
      <c r="J34" s="196">
        <v>0</v>
      </c>
      <c r="K34" s="196">
        <v>6.12</v>
      </c>
      <c r="L34" s="196">
        <v>1.63</v>
      </c>
      <c r="M34" s="196">
        <v>0</v>
      </c>
      <c r="N34" s="196">
        <v>1.1399999999999999</v>
      </c>
      <c r="O34" s="196">
        <v>0.95</v>
      </c>
      <c r="P34" s="196">
        <v>2.33</v>
      </c>
      <c r="Q34" s="196">
        <v>0.21</v>
      </c>
      <c r="R34" s="196">
        <v>0.4</v>
      </c>
      <c r="S34" s="196">
        <v>0.25</v>
      </c>
      <c r="T34" s="196">
        <v>0</v>
      </c>
      <c r="U34" s="196">
        <v>12.41</v>
      </c>
      <c r="V34" s="196">
        <v>0.2</v>
      </c>
      <c r="W34" s="196">
        <v>0.44</v>
      </c>
      <c r="X34" s="196">
        <v>1.4</v>
      </c>
      <c r="Y34" s="196">
        <v>0</v>
      </c>
      <c r="Z34" s="196">
        <v>2.65</v>
      </c>
      <c r="AA34" s="196">
        <v>0.86</v>
      </c>
      <c r="AB34" s="196">
        <v>0</v>
      </c>
      <c r="AC34" s="196">
        <v>0.75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144</v>
      </c>
      <c r="AP34" s="196">
        <v>0</v>
      </c>
      <c r="AQ34" s="196">
        <v>0</v>
      </c>
      <c r="AR34" s="196">
        <v>7.73</v>
      </c>
      <c r="AS34" s="196">
        <v>13.52</v>
      </c>
      <c r="AT34" s="196">
        <v>11.69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4.58</v>
      </c>
      <c r="G35" s="196">
        <v>0</v>
      </c>
      <c r="H35" s="196">
        <v>0</v>
      </c>
      <c r="I35" s="196">
        <v>0</v>
      </c>
      <c r="J35" s="196">
        <v>0</v>
      </c>
      <c r="K35" s="196">
        <v>6.12</v>
      </c>
      <c r="L35" s="196">
        <v>1.63</v>
      </c>
      <c r="M35" s="196">
        <v>0</v>
      </c>
      <c r="N35" s="196">
        <v>1.1399999999999999</v>
      </c>
      <c r="O35" s="196">
        <v>0.95</v>
      </c>
      <c r="P35" s="196">
        <v>2.33</v>
      </c>
      <c r="Q35" s="196">
        <v>0.21</v>
      </c>
      <c r="R35" s="196">
        <v>0.4</v>
      </c>
      <c r="S35" s="196">
        <v>0.25</v>
      </c>
      <c r="T35" s="196">
        <v>0</v>
      </c>
      <c r="U35" s="196">
        <v>12.41</v>
      </c>
      <c r="V35" s="196">
        <v>0.2</v>
      </c>
      <c r="W35" s="196">
        <v>0.44</v>
      </c>
      <c r="X35" s="196">
        <v>1.4</v>
      </c>
      <c r="Y35" s="196">
        <v>0</v>
      </c>
      <c r="Z35" s="196">
        <v>2.65</v>
      </c>
      <c r="AA35" s="196">
        <v>0.86</v>
      </c>
      <c r="AB35" s="196">
        <v>0</v>
      </c>
      <c r="AC35" s="196">
        <v>0.75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144</v>
      </c>
      <c r="AP35" s="196">
        <v>0</v>
      </c>
      <c r="AQ35" s="196">
        <v>0</v>
      </c>
      <c r="AR35" s="196">
        <v>7.73</v>
      </c>
      <c r="AS35" s="196">
        <v>13.52</v>
      </c>
      <c r="AT35" s="196">
        <v>11.69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4.58</v>
      </c>
      <c r="G36" s="196">
        <v>0</v>
      </c>
      <c r="H36" s="196">
        <v>0</v>
      </c>
      <c r="I36" s="196">
        <v>0</v>
      </c>
      <c r="J36" s="196">
        <v>0</v>
      </c>
      <c r="K36" s="196">
        <v>6.12</v>
      </c>
      <c r="L36" s="196">
        <v>1.63</v>
      </c>
      <c r="M36" s="196">
        <v>0</v>
      </c>
      <c r="N36" s="196">
        <v>1.1399999999999999</v>
      </c>
      <c r="O36" s="196">
        <v>0.95</v>
      </c>
      <c r="P36" s="196">
        <v>2.33</v>
      </c>
      <c r="Q36" s="196">
        <v>0.21</v>
      </c>
      <c r="R36" s="196">
        <v>0.4</v>
      </c>
      <c r="S36" s="196">
        <v>0.25</v>
      </c>
      <c r="T36" s="196">
        <v>0</v>
      </c>
      <c r="U36" s="196">
        <v>12.41</v>
      </c>
      <c r="V36" s="196">
        <v>0.2</v>
      </c>
      <c r="W36" s="196">
        <v>0.44</v>
      </c>
      <c r="X36" s="196">
        <v>1.4</v>
      </c>
      <c r="Y36" s="196">
        <v>0</v>
      </c>
      <c r="Z36" s="196">
        <v>2.65</v>
      </c>
      <c r="AA36" s="196">
        <v>0.86</v>
      </c>
      <c r="AB36" s="196">
        <v>0</v>
      </c>
      <c r="AC36" s="196">
        <v>0.75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144</v>
      </c>
      <c r="AP36" s="196">
        <v>0</v>
      </c>
      <c r="AQ36" s="196">
        <v>0</v>
      </c>
      <c r="AR36" s="196">
        <v>7.73</v>
      </c>
      <c r="AS36" s="196">
        <v>13.52</v>
      </c>
      <c r="AT36" s="196">
        <v>11.69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4.58</v>
      </c>
      <c r="G37" s="196">
        <v>0</v>
      </c>
      <c r="H37" s="196">
        <v>0</v>
      </c>
      <c r="I37" s="196">
        <v>0</v>
      </c>
      <c r="J37" s="196">
        <v>0</v>
      </c>
      <c r="K37" s="196">
        <v>6.12</v>
      </c>
      <c r="L37" s="196">
        <v>1.63</v>
      </c>
      <c r="M37" s="196">
        <v>0</v>
      </c>
      <c r="N37" s="196">
        <v>1.1399999999999999</v>
      </c>
      <c r="O37" s="196">
        <v>0.95</v>
      </c>
      <c r="P37" s="196">
        <v>2.33</v>
      </c>
      <c r="Q37" s="196">
        <v>0.21</v>
      </c>
      <c r="R37" s="196">
        <v>0.4</v>
      </c>
      <c r="S37" s="196">
        <v>0.25</v>
      </c>
      <c r="T37" s="196">
        <v>0</v>
      </c>
      <c r="U37" s="196">
        <v>12.41</v>
      </c>
      <c r="V37" s="196">
        <v>0.2</v>
      </c>
      <c r="W37" s="196">
        <v>0.44</v>
      </c>
      <c r="X37" s="196">
        <v>1.4</v>
      </c>
      <c r="Y37" s="196">
        <v>0</v>
      </c>
      <c r="Z37" s="196">
        <v>2.65</v>
      </c>
      <c r="AA37" s="196">
        <v>0.86</v>
      </c>
      <c r="AB37" s="196">
        <v>0</v>
      </c>
      <c r="AC37" s="196">
        <v>0.75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144</v>
      </c>
      <c r="AP37" s="196">
        <v>0</v>
      </c>
      <c r="AQ37" s="196">
        <v>0</v>
      </c>
      <c r="AR37" s="196">
        <v>7.73</v>
      </c>
      <c r="AS37" s="196">
        <v>13.52</v>
      </c>
      <c r="AT37" s="196">
        <v>11.69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4.58</v>
      </c>
      <c r="G38" s="196">
        <v>0</v>
      </c>
      <c r="H38" s="196">
        <v>0</v>
      </c>
      <c r="I38" s="196">
        <v>0</v>
      </c>
      <c r="J38" s="196">
        <v>0</v>
      </c>
      <c r="K38" s="196">
        <v>6.12</v>
      </c>
      <c r="L38" s="196">
        <v>1.63</v>
      </c>
      <c r="M38" s="196">
        <v>0</v>
      </c>
      <c r="N38" s="196">
        <v>1.1399999999999999</v>
      </c>
      <c r="O38" s="196">
        <v>0.95</v>
      </c>
      <c r="P38" s="196">
        <v>2.33</v>
      </c>
      <c r="Q38" s="196">
        <v>0.21</v>
      </c>
      <c r="R38" s="196">
        <v>0.4</v>
      </c>
      <c r="S38" s="196">
        <v>0.25</v>
      </c>
      <c r="T38" s="196">
        <v>0</v>
      </c>
      <c r="U38" s="196">
        <v>12.41</v>
      </c>
      <c r="V38" s="196">
        <v>0.2</v>
      </c>
      <c r="W38" s="196">
        <v>0.44</v>
      </c>
      <c r="X38" s="196">
        <v>1.4</v>
      </c>
      <c r="Y38" s="196">
        <v>0</v>
      </c>
      <c r="Z38" s="196">
        <v>2.65</v>
      </c>
      <c r="AA38" s="196">
        <v>0.86</v>
      </c>
      <c r="AB38" s="196">
        <v>0</v>
      </c>
      <c r="AC38" s="196">
        <v>0.75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144</v>
      </c>
      <c r="AP38" s="196">
        <v>0</v>
      </c>
      <c r="AQ38" s="196">
        <v>0</v>
      </c>
      <c r="AR38" s="196">
        <v>7.73</v>
      </c>
      <c r="AS38" s="196">
        <v>13.52</v>
      </c>
      <c r="AT38" s="196">
        <v>11.69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4.58</v>
      </c>
      <c r="G39" s="196">
        <v>0</v>
      </c>
      <c r="H39" s="196">
        <v>0</v>
      </c>
      <c r="I39" s="196">
        <v>0</v>
      </c>
      <c r="J39" s="196">
        <v>0</v>
      </c>
      <c r="K39" s="196">
        <v>6.12</v>
      </c>
      <c r="L39" s="196">
        <v>1.63</v>
      </c>
      <c r="M39" s="196">
        <v>0</v>
      </c>
      <c r="N39" s="196">
        <v>1.1399999999999999</v>
      </c>
      <c r="O39" s="196">
        <v>0.95</v>
      </c>
      <c r="P39" s="196">
        <v>2.33</v>
      </c>
      <c r="Q39" s="196">
        <v>0.21</v>
      </c>
      <c r="R39" s="196">
        <v>0.4</v>
      </c>
      <c r="S39" s="196">
        <v>0.25</v>
      </c>
      <c r="T39" s="196">
        <v>0</v>
      </c>
      <c r="U39" s="196">
        <v>12.41</v>
      </c>
      <c r="V39" s="196">
        <v>0.2</v>
      </c>
      <c r="W39" s="196">
        <v>0.44</v>
      </c>
      <c r="X39" s="196">
        <v>1.4</v>
      </c>
      <c r="Y39" s="196">
        <v>0</v>
      </c>
      <c r="Z39" s="196">
        <v>2.65</v>
      </c>
      <c r="AA39" s="196">
        <v>0.86</v>
      </c>
      <c r="AB39" s="196">
        <v>0</v>
      </c>
      <c r="AC39" s="196">
        <v>0.75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144</v>
      </c>
      <c r="AP39" s="196">
        <v>0</v>
      </c>
      <c r="AQ39" s="196">
        <v>0</v>
      </c>
      <c r="AR39" s="196">
        <v>7.73</v>
      </c>
      <c r="AS39" s="196">
        <v>13.52</v>
      </c>
      <c r="AT39" s="196">
        <v>11.69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4.58</v>
      </c>
      <c r="G40" s="196">
        <v>0</v>
      </c>
      <c r="H40" s="196">
        <v>0</v>
      </c>
      <c r="I40" s="196">
        <v>0</v>
      </c>
      <c r="J40" s="196">
        <v>0</v>
      </c>
      <c r="K40" s="196">
        <v>6.12</v>
      </c>
      <c r="L40" s="196">
        <v>1.63</v>
      </c>
      <c r="M40" s="196">
        <v>0</v>
      </c>
      <c r="N40" s="196">
        <v>1.1399999999999999</v>
      </c>
      <c r="O40" s="196">
        <v>0.95</v>
      </c>
      <c r="P40" s="196">
        <v>2.33</v>
      </c>
      <c r="Q40" s="196">
        <v>0.21</v>
      </c>
      <c r="R40" s="196">
        <v>0.4</v>
      </c>
      <c r="S40" s="196">
        <v>0.25</v>
      </c>
      <c r="T40" s="196">
        <v>0</v>
      </c>
      <c r="U40" s="196">
        <v>12.41</v>
      </c>
      <c r="V40" s="196">
        <v>0.2</v>
      </c>
      <c r="W40" s="196">
        <v>0.44</v>
      </c>
      <c r="X40" s="196">
        <v>1.4</v>
      </c>
      <c r="Y40" s="196">
        <v>0</v>
      </c>
      <c r="Z40" s="196">
        <v>2.65</v>
      </c>
      <c r="AA40" s="196">
        <v>0.86</v>
      </c>
      <c r="AB40" s="196">
        <v>0</v>
      </c>
      <c r="AC40" s="196">
        <v>0.75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144</v>
      </c>
      <c r="AP40" s="196">
        <v>0</v>
      </c>
      <c r="AQ40" s="196">
        <v>0</v>
      </c>
      <c r="AR40" s="196">
        <v>7.73</v>
      </c>
      <c r="AS40" s="196">
        <v>13.52</v>
      </c>
      <c r="AT40" s="196">
        <v>11.69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4.58</v>
      </c>
      <c r="G41" s="196">
        <v>0</v>
      </c>
      <c r="H41" s="196">
        <v>0</v>
      </c>
      <c r="I41" s="196">
        <v>0</v>
      </c>
      <c r="J41" s="196">
        <v>0</v>
      </c>
      <c r="K41" s="196">
        <v>6.12</v>
      </c>
      <c r="L41" s="196">
        <v>1.63</v>
      </c>
      <c r="M41" s="196">
        <v>0</v>
      </c>
      <c r="N41" s="196">
        <v>1.1399999999999999</v>
      </c>
      <c r="O41" s="196">
        <v>0.95</v>
      </c>
      <c r="P41" s="196">
        <v>2.33</v>
      </c>
      <c r="Q41" s="196">
        <v>0.21</v>
      </c>
      <c r="R41" s="196">
        <v>0.4</v>
      </c>
      <c r="S41" s="196">
        <v>0.25</v>
      </c>
      <c r="T41" s="196">
        <v>0</v>
      </c>
      <c r="U41" s="196">
        <v>12.41</v>
      </c>
      <c r="V41" s="196">
        <v>0.2</v>
      </c>
      <c r="W41" s="196">
        <v>0.44</v>
      </c>
      <c r="X41" s="196">
        <v>1.4</v>
      </c>
      <c r="Y41" s="196">
        <v>0</v>
      </c>
      <c r="Z41" s="196">
        <v>2.65</v>
      </c>
      <c r="AA41" s="196">
        <v>0.86</v>
      </c>
      <c r="AB41" s="196">
        <v>0</v>
      </c>
      <c r="AC41" s="196">
        <v>0.75</v>
      </c>
      <c r="AD41" s="196">
        <v>11.37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144</v>
      </c>
      <c r="AP41" s="196">
        <v>0</v>
      </c>
      <c r="AQ41" s="196">
        <v>0</v>
      </c>
      <c r="AR41" s="196">
        <v>7.73</v>
      </c>
      <c r="AS41" s="196">
        <v>13.52</v>
      </c>
      <c r="AT41" s="196">
        <v>11.69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4.58</v>
      </c>
      <c r="G42" s="196">
        <v>0</v>
      </c>
      <c r="H42" s="196">
        <v>0</v>
      </c>
      <c r="I42" s="196">
        <v>0</v>
      </c>
      <c r="J42" s="196">
        <v>0</v>
      </c>
      <c r="K42" s="196">
        <v>6.12</v>
      </c>
      <c r="L42" s="196">
        <v>1.63</v>
      </c>
      <c r="M42" s="196">
        <v>0</v>
      </c>
      <c r="N42" s="196">
        <v>1.1399999999999999</v>
      </c>
      <c r="O42" s="196">
        <v>0.95</v>
      </c>
      <c r="P42" s="196">
        <v>2.33</v>
      </c>
      <c r="Q42" s="196">
        <v>0.21</v>
      </c>
      <c r="R42" s="196">
        <v>0.4</v>
      </c>
      <c r="S42" s="196">
        <v>0.25</v>
      </c>
      <c r="T42" s="196">
        <v>0</v>
      </c>
      <c r="U42" s="196">
        <v>12.41</v>
      </c>
      <c r="V42" s="196">
        <v>0.2</v>
      </c>
      <c r="W42" s="196">
        <v>0.44</v>
      </c>
      <c r="X42" s="196">
        <v>1.4</v>
      </c>
      <c r="Y42" s="196">
        <v>0</v>
      </c>
      <c r="Z42" s="196">
        <v>2.65</v>
      </c>
      <c r="AA42" s="196">
        <v>0.86</v>
      </c>
      <c r="AB42" s="196">
        <v>0</v>
      </c>
      <c r="AC42" s="196">
        <v>0.75</v>
      </c>
      <c r="AD42" s="196">
        <v>11.37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144</v>
      </c>
      <c r="AP42" s="196">
        <v>0</v>
      </c>
      <c r="AQ42" s="196">
        <v>0</v>
      </c>
      <c r="AR42" s="196">
        <v>7.73</v>
      </c>
      <c r="AS42" s="196">
        <v>13.52</v>
      </c>
      <c r="AT42" s="196">
        <v>11.69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4.58</v>
      </c>
      <c r="G43" s="196">
        <v>0</v>
      </c>
      <c r="H43" s="196">
        <v>0</v>
      </c>
      <c r="I43" s="196">
        <v>0</v>
      </c>
      <c r="J43" s="196">
        <v>0</v>
      </c>
      <c r="K43" s="196">
        <v>6.12</v>
      </c>
      <c r="L43" s="196">
        <v>1.63</v>
      </c>
      <c r="M43" s="196">
        <v>0</v>
      </c>
      <c r="N43" s="196">
        <v>1.1399999999999999</v>
      </c>
      <c r="O43" s="196">
        <v>0.95</v>
      </c>
      <c r="P43" s="196">
        <v>2.33</v>
      </c>
      <c r="Q43" s="196">
        <v>0.21</v>
      </c>
      <c r="R43" s="196">
        <v>0.4</v>
      </c>
      <c r="S43" s="196">
        <v>0.25</v>
      </c>
      <c r="T43" s="196">
        <v>0</v>
      </c>
      <c r="U43" s="196">
        <v>12.41</v>
      </c>
      <c r="V43" s="196">
        <v>0.2</v>
      </c>
      <c r="W43" s="196">
        <v>0.44</v>
      </c>
      <c r="X43" s="196">
        <v>1.4</v>
      </c>
      <c r="Y43" s="196">
        <v>0</v>
      </c>
      <c r="Z43" s="196">
        <v>2.65</v>
      </c>
      <c r="AA43" s="196">
        <v>0.86</v>
      </c>
      <c r="AB43" s="196">
        <v>0</v>
      </c>
      <c r="AC43" s="196">
        <v>0.75</v>
      </c>
      <c r="AD43" s="196">
        <v>11.37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144</v>
      </c>
      <c r="AP43" s="196">
        <v>0</v>
      </c>
      <c r="AQ43" s="196">
        <v>0</v>
      </c>
      <c r="AR43" s="196">
        <v>7.73</v>
      </c>
      <c r="AS43" s="196">
        <v>13.52</v>
      </c>
      <c r="AT43" s="196">
        <v>11.69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4.58</v>
      </c>
      <c r="G44" s="196">
        <v>0</v>
      </c>
      <c r="H44" s="196">
        <v>0</v>
      </c>
      <c r="I44" s="196">
        <v>0</v>
      </c>
      <c r="J44" s="196">
        <v>0</v>
      </c>
      <c r="K44" s="196">
        <v>6.12</v>
      </c>
      <c r="L44" s="196">
        <v>1.63</v>
      </c>
      <c r="M44" s="196">
        <v>0</v>
      </c>
      <c r="N44" s="196">
        <v>1.1399999999999999</v>
      </c>
      <c r="O44" s="196">
        <v>0.95</v>
      </c>
      <c r="P44" s="196">
        <v>2.33</v>
      </c>
      <c r="Q44" s="196">
        <v>0.21</v>
      </c>
      <c r="R44" s="196">
        <v>0.4</v>
      </c>
      <c r="S44" s="196">
        <v>0.25</v>
      </c>
      <c r="T44" s="196">
        <v>0</v>
      </c>
      <c r="U44" s="196">
        <v>12.41</v>
      </c>
      <c r="V44" s="196">
        <v>0.2</v>
      </c>
      <c r="W44" s="196">
        <v>0.44</v>
      </c>
      <c r="X44" s="196">
        <v>1.4</v>
      </c>
      <c r="Y44" s="196">
        <v>0</v>
      </c>
      <c r="Z44" s="196">
        <v>2.65</v>
      </c>
      <c r="AA44" s="196">
        <v>0.86</v>
      </c>
      <c r="AB44" s="196">
        <v>0</v>
      </c>
      <c r="AC44" s="196">
        <v>0.75</v>
      </c>
      <c r="AD44" s="196">
        <v>11.37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144</v>
      </c>
      <c r="AP44" s="196">
        <v>0</v>
      </c>
      <c r="AQ44" s="196">
        <v>0</v>
      </c>
      <c r="AR44" s="196">
        <v>7.73</v>
      </c>
      <c r="AS44" s="196">
        <v>13.52</v>
      </c>
      <c r="AT44" s="196">
        <v>11.69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4.58</v>
      </c>
      <c r="G45" s="196">
        <v>0</v>
      </c>
      <c r="H45" s="196">
        <v>0</v>
      </c>
      <c r="I45" s="196">
        <v>0</v>
      </c>
      <c r="J45" s="196">
        <v>0</v>
      </c>
      <c r="K45" s="196">
        <v>6.12</v>
      </c>
      <c r="L45" s="196">
        <v>1.63</v>
      </c>
      <c r="M45" s="196">
        <v>0</v>
      </c>
      <c r="N45" s="196">
        <v>1.1399999999999999</v>
      </c>
      <c r="O45" s="196">
        <v>0.95</v>
      </c>
      <c r="P45" s="196">
        <v>2.33</v>
      </c>
      <c r="Q45" s="196">
        <v>0.21</v>
      </c>
      <c r="R45" s="196">
        <v>0.4</v>
      </c>
      <c r="S45" s="196">
        <v>0.25</v>
      </c>
      <c r="T45" s="196">
        <v>0</v>
      </c>
      <c r="U45" s="196">
        <v>12.41</v>
      </c>
      <c r="V45" s="196">
        <v>0.2</v>
      </c>
      <c r="W45" s="196">
        <v>0.44</v>
      </c>
      <c r="X45" s="196">
        <v>1.4</v>
      </c>
      <c r="Y45" s="196">
        <v>0</v>
      </c>
      <c r="Z45" s="196">
        <v>2.65</v>
      </c>
      <c r="AA45" s="196">
        <v>0.86</v>
      </c>
      <c r="AB45" s="196">
        <v>0</v>
      </c>
      <c r="AC45" s="196">
        <v>0.75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144</v>
      </c>
      <c r="AP45" s="196">
        <v>0</v>
      </c>
      <c r="AQ45" s="196">
        <v>0</v>
      </c>
      <c r="AR45" s="196">
        <v>7.73</v>
      </c>
      <c r="AS45" s="196">
        <v>13.52</v>
      </c>
      <c r="AT45" s="196">
        <v>11.69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4.58</v>
      </c>
      <c r="G46" s="196">
        <v>0</v>
      </c>
      <c r="H46" s="196">
        <v>0</v>
      </c>
      <c r="I46" s="196">
        <v>0</v>
      </c>
      <c r="J46" s="196">
        <v>0</v>
      </c>
      <c r="K46" s="196">
        <v>42.97</v>
      </c>
      <c r="L46" s="196">
        <v>1.63</v>
      </c>
      <c r="M46" s="196">
        <v>0</v>
      </c>
      <c r="N46" s="196">
        <v>1.1399999999999999</v>
      </c>
      <c r="O46" s="196">
        <v>0.95</v>
      </c>
      <c r="P46" s="196">
        <v>2.33</v>
      </c>
      <c r="Q46" s="196">
        <v>0.21</v>
      </c>
      <c r="R46" s="196">
        <v>0.4</v>
      </c>
      <c r="S46" s="196">
        <v>0.25</v>
      </c>
      <c r="T46" s="196">
        <v>0</v>
      </c>
      <c r="U46" s="196">
        <v>12.41</v>
      </c>
      <c r="V46" s="196">
        <v>0.2</v>
      </c>
      <c r="W46" s="196">
        <v>0.44</v>
      </c>
      <c r="X46" s="196">
        <v>1.4</v>
      </c>
      <c r="Y46" s="196">
        <v>0</v>
      </c>
      <c r="Z46" s="196">
        <v>2.65</v>
      </c>
      <c r="AA46" s="196">
        <v>0.86</v>
      </c>
      <c r="AB46" s="196">
        <v>0</v>
      </c>
      <c r="AC46" s="196">
        <v>0.75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144</v>
      </c>
      <c r="AP46" s="196">
        <v>0</v>
      </c>
      <c r="AQ46" s="196">
        <v>0</v>
      </c>
      <c r="AR46" s="196">
        <v>7.73</v>
      </c>
      <c r="AS46" s="196">
        <v>13.52</v>
      </c>
      <c r="AT46" s="196">
        <v>11.69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</v>
      </c>
      <c r="E47" s="196">
        <v>0</v>
      </c>
      <c r="F47" s="196">
        <v>4.58</v>
      </c>
      <c r="G47" s="196">
        <v>0</v>
      </c>
      <c r="H47" s="196">
        <v>0</v>
      </c>
      <c r="I47" s="196">
        <v>0</v>
      </c>
      <c r="J47" s="196">
        <v>0</v>
      </c>
      <c r="K47" s="196">
        <v>76.66</v>
      </c>
      <c r="L47" s="196">
        <v>1.63</v>
      </c>
      <c r="M47" s="196">
        <v>0</v>
      </c>
      <c r="N47" s="196">
        <v>1.1399999999999999</v>
      </c>
      <c r="O47" s="196">
        <v>0.95</v>
      </c>
      <c r="P47" s="196">
        <v>2.33</v>
      </c>
      <c r="Q47" s="196">
        <v>0.21</v>
      </c>
      <c r="R47" s="196">
        <v>0.4</v>
      </c>
      <c r="S47" s="196">
        <v>0.25</v>
      </c>
      <c r="T47" s="196">
        <v>0</v>
      </c>
      <c r="U47" s="196">
        <v>12.41</v>
      </c>
      <c r="V47" s="196">
        <v>0.2</v>
      </c>
      <c r="W47" s="196">
        <v>0.44</v>
      </c>
      <c r="X47" s="196">
        <v>1.4</v>
      </c>
      <c r="Y47" s="196">
        <v>0</v>
      </c>
      <c r="Z47" s="196">
        <v>2.65</v>
      </c>
      <c r="AA47" s="196">
        <v>0.86</v>
      </c>
      <c r="AB47" s="196">
        <v>0</v>
      </c>
      <c r="AC47" s="196">
        <v>0.75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144</v>
      </c>
      <c r="AP47" s="196">
        <v>0</v>
      </c>
      <c r="AQ47" s="196">
        <v>0</v>
      </c>
      <c r="AR47" s="196">
        <v>7.73</v>
      </c>
      <c r="AS47" s="196">
        <v>13.52</v>
      </c>
      <c r="AT47" s="196">
        <v>11.69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</v>
      </c>
      <c r="E48" s="196">
        <v>0</v>
      </c>
      <c r="F48" s="196">
        <v>4.58</v>
      </c>
      <c r="G48" s="196">
        <v>0</v>
      </c>
      <c r="H48" s="196">
        <v>0</v>
      </c>
      <c r="I48" s="196">
        <v>0</v>
      </c>
      <c r="J48" s="196">
        <v>0</v>
      </c>
      <c r="K48" s="196">
        <v>76.66</v>
      </c>
      <c r="L48" s="196">
        <v>1.63</v>
      </c>
      <c r="M48" s="196">
        <v>0</v>
      </c>
      <c r="N48" s="196">
        <v>1.1399999999999999</v>
      </c>
      <c r="O48" s="196">
        <v>0.95</v>
      </c>
      <c r="P48" s="196">
        <v>2.33</v>
      </c>
      <c r="Q48" s="196">
        <v>0.21</v>
      </c>
      <c r="R48" s="196">
        <v>0.4</v>
      </c>
      <c r="S48" s="196">
        <v>0.25</v>
      </c>
      <c r="T48" s="196">
        <v>0</v>
      </c>
      <c r="U48" s="196">
        <v>12.41</v>
      </c>
      <c r="V48" s="196">
        <v>0.2</v>
      </c>
      <c r="W48" s="196">
        <v>0.44</v>
      </c>
      <c r="X48" s="196">
        <v>1.4</v>
      </c>
      <c r="Y48" s="196">
        <v>0</v>
      </c>
      <c r="Z48" s="196">
        <v>2.65</v>
      </c>
      <c r="AA48" s="196">
        <v>0.86</v>
      </c>
      <c r="AB48" s="196">
        <v>0</v>
      </c>
      <c r="AC48" s="196">
        <v>0.75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144</v>
      </c>
      <c r="AP48" s="196">
        <v>0</v>
      </c>
      <c r="AQ48" s="196">
        <v>0</v>
      </c>
      <c r="AR48" s="196">
        <v>7.73</v>
      </c>
      <c r="AS48" s="196">
        <v>13.52</v>
      </c>
      <c r="AT48" s="196">
        <v>11.69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</v>
      </c>
      <c r="E49" s="196">
        <v>0</v>
      </c>
      <c r="F49" s="196">
        <v>4.58</v>
      </c>
      <c r="G49" s="196">
        <v>0</v>
      </c>
      <c r="H49" s="196">
        <v>0</v>
      </c>
      <c r="I49" s="196">
        <v>0</v>
      </c>
      <c r="J49" s="196">
        <v>0</v>
      </c>
      <c r="K49" s="196">
        <v>76.66</v>
      </c>
      <c r="L49" s="196">
        <v>21.35</v>
      </c>
      <c r="M49" s="196">
        <v>0</v>
      </c>
      <c r="N49" s="196">
        <v>1.1399999999999999</v>
      </c>
      <c r="O49" s="196">
        <v>0.95</v>
      </c>
      <c r="P49" s="196">
        <v>2.33</v>
      </c>
      <c r="Q49" s="196">
        <v>0.21</v>
      </c>
      <c r="R49" s="196">
        <v>0.4</v>
      </c>
      <c r="S49" s="196">
        <v>0.25</v>
      </c>
      <c r="T49" s="196">
        <v>0</v>
      </c>
      <c r="U49" s="196">
        <v>12.41</v>
      </c>
      <c r="V49" s="196">
        <v>0.2</v>
      </c>
      <c r="W49" s="196">
        <v>0.44</v>
      </c>
      <c r="X49" s="196">
        <v>1.4</v>
      </c>
      <c r="Y49" s="196">
        <v>0</v>
      </c>
      <c r="Z49" s="196">
        <v>2.65</v>
      </c>
      <c r="AA49" s="196">
        <v>0.86</v>
      </c>
      <c r="AB49" s="196">
        <v>0</v>
      </c>
      <c r="AC49" s="196">
        <v>0.75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57.6</v>
      </c>
      <c r="AL49" s="196">
        <v>0</v>
      </c>
      <c r="AM49" s="196">
        <v>0</v>
      </c>
      <c r="AN49" s="196">
        <v>0</v>
      </c>
      <c r="AO49" s="196">
        <v>144</v>
      </c>
      <c r="AP49" s="196">
        <v>0</v>
      </c>
      <c r="AQ49" s="196">
        <v>0</v>
      </c>
      <c r="AR49" s="196">
        <v>7.73</v>
      </c>
      <c r="AS49" s="196">
        <v>13.52</v>
      </c>
      <c r="AT49" s="196">
        <v>11.69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</v>
      </c>
      <c r="E50" s="196">
        <v>0</v>
      </c>
      <c r="F50" s="196">
        <v>4.58</v>
      </c>
      <c r="G50" s="196">
        <v>0</v>
      </c>
      <c r="H50" s="196">
        <v>0</v>
      </c>
      <c r="I50" s="196">
        <v>0</v>
      </c>
      <c r="J50" s="196">
        <v>0</v>
      </c>
      <c r="K50" s="196">
        <v>76.66</v>
      </c>
      <c r="L50" s="196">
        <v>21.35</v>
      </c>
      <c r="M50" s="196">
        <v>0</v>
      </c>
      <c r="N50" s="196">
        <v>1.1399999999999999</v>
      </c>
      <c r="O50" s="196">
        <v>0.95</v>
      </c>
      <c r="P50" s="196">
        <v>2.33</v>
      </c>
      <c r="Q50" s="196">
        <v>2.65</v>
      </c>
      <c r="R50" s="196">
        <v>0.4</v>
      </c>
      <c r="S50" s="196">
        <v>2.85</v>
      </c>
      <c r="T50" s="196">
        <v>0</v>
      </c>
      <c r="U50" s="196">
        <v>12.41</v>
      </c>
      <c r="V50" s="196">
        <v>0.2</v>
      </c>
      <c r="W50" s="196">
        <v>0.44</v>
      </c>
      <c r="X50" s="196">
        <v>1.4</v>
      </c>
      <c r="Y50" s="196">
        <v>0</v>
      </c>
      <c r="Z50" s="196">
        <v>2.65</v>
      </c>
      <c r="AA50" s="196">
        <v>11.36</v>
      </c>
      <c r="AB50" s="196">
        <v>0</v>
      </c>
      <c r="AC50" s="196">
        <v>0.75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57.6</v>
      </c>
      <c r="AL50" s="196">
        <v>0</v>
      </c>
      <c r="AM50" s="196">
        <v>0</v>
      </c>
      <c r="AN50" s="196">
        <v>0</v>
      </c>
      <c r="AO50" s="196">
        <v>144</v>
      </c>
      <c r="AP50" s="196">
        <v>0</v>
      </c>
      <c r="AQ50" s="196">
        <v>0</v>
      </c>
      <c r="AR50" s="196">
        <v>7.73</v>
      </c>
      <c r="AS50" s="196">
        <v>13.52</v>
      </c>
      <c r="AT50" s="196">
        <v>11.69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76.88</v>
      </c>
      <c r="L51" s="196">
        <v>21.35</v>
      </c>
      <c r="M51" s="196">
        <v>0</v>
      </c>
      <c r="N51" s="196">
        <v>1.1399999999999999</v>
      </c>
      <c r="O51" s="196">
        <v>0.95</v>
      </c>
      <c r="P51" s="196">
        <v>2.33</v>
      </c>
      <c r="Q51" s="196">
        <v>2.65</v>
      </c>
      <c r="R51" s="196">
        <v>0.4</v>
      </c>
      <c r="S51" s="196">
        <v>2.85</v>
      </c>
      <c r="T51" s="196">
        <v>0</v>
      </c>
      <c r="U51" s="196">
        <v>12.41</v>
      </c>
      <c r="V51" s="196">
        <v>0.2</v>
      </c>
      <c r="W51" s="196">
        <v>0.44</v>
      </c>
      <c r="X51" s="196">
        <v>1.4</v>
      </c>
      <c r="Y51" s="196">
        <v>0</v>
      </c>
      <c r="Z51" s="196">
        <v>2.65</v>
      </c>
      <c r="AA51" s="196">
        <v>11.36</v>
      </c>
      <c r="AB51" s="196">
        <v>0</v>
      </c>
      <c r="AC51" s="196">
        <v>0.75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57.6</v>
      </c>
      <c r="AL51" s="196">
        <v>0</v>
      </c>
      <c r="AM51" s="196">
        <v>0</v>
      </c>
      <c r="AN51" s="196">
        <v>0</v>
      </c>
      <c r="AO51" s="196">
        <v>144</v>
      </c>
      <c r="AP51" s="196">
        <v>0</v>
      </c>
      <c r="AQ51" s="196">
        <v>0</v>
      </c>
      <c r="AR51" s="196">
        <v>7.73</v>
      </c>
      <c r="AS51" s="196">
        <v>14.07</v>
      </c>
      <c r="AT51" s="196">
        <v>11.69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76.66</v>
      </c>
      <c r="L52" s="196">
        <v>21.35</v>
      </c>
      <c r="M52" s="196">
        <v>0</v>
      </c>
      <c r="N52" s="196">
        <v>1.1399999999999999</v>
      </c>
      <c r="O52" s="196">
        <v>0.95</v>
      </c>
      <c r="P52" s="196">
        <v>2.33</v>
      </c>
      <c r="Q52" s="196">
        <v>2.65</v>
      </c>
      <c r="R52" s="196">
        <v>0.4</v>
      </c>
      <c r="S52" s="196">
        <v>2.85</v>
      </c>
      <c r="T52" s="196">
        <v>0</v>
      </c>
      <c r="U52" s="196">
        <v>12.41</v>
      </c>
      <c r="V52" s="196">
        <v>0.2</v>
      </c>
      <c r="W52" s="196">
        <v>0.44</v>
      </c>
      <c r="X52" s="196">
        <v>1.4</v>
      </c>
      <c r="Y52" s="196">
        <v>0</v>
      </c>
      <c r="Z52" s="196">
        <v>2.65</v>
      </c>
      <c r="AA52" s="196">
        <v>11.36</v>
      </c>
      <c r="AB52" s="196">
        <v>0</v>
      </c>
      <c r="AC52" s="196">
        <v>0.75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144</v>
      </c>
      <c r="AP52" s="196">
        <v>0</v>
      </c>
      <c r="AQ52" s="196">
        <v>0</v>
      </c>
      <c r="AR52" s="196">
        <v>7.73</v>
      </c>
      <c r="AS52" s="196">
        <v>14.07</v>
      </c>
      <c r="AT52" s="196">
        <v>11.69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76.650000000000006</v>
      </c>
      <c r="L53" s="196">
        <v>21.35</v>
      </c>
      <c r="M53" s="196">
        <v>0</v>
      </c>
      <c r="N53" s="196">
        <v>1.1399999999999999</v>
      </c>
      <c r="O53" s="196">
        <v>0.95</v>
      </c>
      <c r="P53" s="196">
        <v>2.33</v>
      </c>
      <c r="Q53" s="196">
        <v>2.67</v>
      </c>
      <c r="R53" s="196">
        <v>0.4</v>
      </c>
      <c r="S53" s="196">
        <v>3</v>
      </c>
      <c r="T53" s="196">
        <v>0</v>
      </c>
      <c r="U53" s="196">
        <v>12.41</v>
      </c>
      <c r="V53" s="196">
        <v>0.2</v>
      </c>
      <c r="W53" s="196">
        <v>0.44</v>
      </c>
      <c r="X53" s="196">
        <v>1.4</v>
      </c>
      <c r="Y53" s="196">
        <v>0</v>
      </c>
      <c r="Z53" s="196">
        <v>2.65</v>
      </c>
      <c r="AA53" s="196">
        <v>11.36</v>
      </c>
      <c r="AB53" s="196">
        <v>0</v>
      </c>
      <c r="AC53" s="196">
        <v>0.75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7.73</v>
      </c>
      <c r="AS53" s="196">
        <v>14.07</v>
      </c>
      <c r="AT53" s="196">
        <v>11.69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76.650000000000006</v>
      </c>
      <c r="L54" s="196">
        <v>21.35</v>
      </c>
      <c r="M54" s="196">
        <v>0</v>
      </c>
      <c r="N54" s="196">
        <v>1.1399999999999999</v>
      </c>
      <c r="O54" s="196">
        <v>0.95</v>
      </c>
      <c r="P54" s="196">
        <v>2.33</v>
      </c>
      <c r="Q54" s="196">
        <v>2.67</v>
      </c>
      <c r="R54" s="196">
        <v>4.99</v>
      </c>
      <c r="S54" s="196">
        <v>3</v>
      </c>
      <c r="T54" s="196">
        <v>0</v>
      </c>
      <c r="U54" s="196">
        <v>12.41</v>
      </c>
      <c r="V54" s="196">
        <v>2.38</v>
      </c>
      <c r="W54" s="196">
        <v>0.44</v>
      </c>
      <c r="X54" s="196">
        <v>1.4</v>
      </c>
      <c r="Y54" s="196">
        <v>0</v>
      </c>
      <c r="Z54" s="196">
        <v>2.65</v>
      </c>
      <c r="AA54" s="196">
        <v>11.36</v>
      </c>
      <c r="AB54" s="196">
        <v>0</v>
      </c>
      <c r="AC54" s="196">
        <v>0.75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7.73</v>
      </c>
      <c r="AS54" s="196">
        <v>14.07</v>
      </c>
      <c r="AT54" s="196">
        <v>11.69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76.66</v>
      </c>
      <c r="L55" s="196">
        <v>20.8</v>
      </c>
      <c r="M55" s="196">
        <v>0</v>
      </c>
      <c r="N55" s="196">
        <v>1.1399999999999999</v>
      </c>
      <c r="O55" s="196">
        <v>0.95</v>
      </c>
      <c r="P55" s="196">
        <v>2.33</v>
      </c>
      <c r="Q55" s="196">
        <v>1.48</v>
      </c>
      <c r="R55" s="196">
        <v>4.99</v>
      </c>
      <c r="S55" s="196">
        <v>2.2599999999999998</v>
      </c>
      <c r="T55" s="196">
        <v>0</v>
      </c>
      <c r="U55" s="196">
        <v>12.41</v>
      </c>
      <c r="V55" s="196">
        <v>2.38</v>
      </c>
      <c r="W55" s="196">
        <v>0.44</v>
      </c>
      <c r="X55" s="196">
        <v>1.4</v>
      </c>
      <c r="Y55" s="196">
        <v>0</v>
      </c>
      <c r="Z55" s="196">
        <v>2.65</v>
      </c>
      <c r="AA55" s="196">
        <v>11.36</v>
      </c>
      <c r="AB55" s="196">
        <v>0</v>
      </c>
      <c r="AC55" s="196">
        <v>0.75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7.73</v>
      </c>
      <c r="AS55" s="196">
        <v>14.07</v>
      </c>
      <c r="AT55" s="196">
        <v>11.69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76.66</v>
      </c>
      <c r="L56" s="196">
        <v>21.35</v>
      </c>
      <c r="M56" s="196">
        <v>0</v>
      </c>
      <c r="N56" s="196">
        <v>1.1399999999999999</v>
      </c>
      <c r="O56" s="196">
        <v>0.95</v>
      </c>
      <c r="P56" s="196">
        <v>2.33</v>
      </c>
      <c r="Q56" s="196">
        <v>2.67</v>
      </c>
      <c r="R56" s="196">
        <v>4.99</v>
      </c>
      <c r="S56" s="196">
        <v>3</v>
      </c>
      <c r="T56" s="196">
        <v>0</v>
      </c>
      <c r="U56" s="196">
        <v>12.41</v>
      </c>
      <c r="V56" s="196">
        <v>2.38</v>
      </c>
      <c r="W56" s="196">
        <v>0.44</v>
      </c>
      <c r="X56" s="196">
        <v>1.4</v>
      </c>
      <c r="Y56" s="196">
        <v>0</v>
      </c>
      <c r="Z56" s="196">
        <v>2.65</v>
      </c>
      <c r="AA56" s="196">
        <v>11.36</v>
      </c>
      <c r="AB56" s="196">
        <v>0</v>
      </c>
      <c r="AC56" s="196">
        <v>0.75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7.73</v>
      </c>
      <c r="AS56" s="196">
        <v>14.07</v>
      </c>
      <c r="AT56" s="196">
        <v>11.69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75.180000000000007</v>
      </c>
      <c r="L57" s="196">
        <v>21.35</v>
      </c>
      <c r="M57" s="196">
        <v>0</v>
      </c>
      <c r="N57" s="196">
        <v>1.1399999999999999</v>
      </c>
      <c r="O57" s="196">
        <v>0.95</v>
      </c>
      <c r="P57" s="196">
        <v>2.33</v>
      </c>
      <c r="Q57" s="196">
        <v>2.67</v>
      </c>
      <c r="R57" s="196">
        <v>4.99</v>
      </c>
      <c r="S57" s="196">
        <v>2.99</v>
      </c>
      <c r="T57" s="196">
        <v>0</v>
      </c>
      <c r="U57" s="196">
        <v>12.41</v>
      </c>
      <c r="V57" s="196">
        <v>2.38</v>
      </c>
      <c r="W57" s="196">
        <v>6.01</v>
      </c>
      <c r="X57" s="196">
        <v>17.91</v>
      </c>
      <c r="Y57" s="196">
        <v>0</v>
      </c>
      <c r="Z57" s="196">
        <v>34.1</v>
      </c>
      <c r="AA57" s="196">
        <v>11.36</v>
      </c>
      <c r="AB57" s="196">
        <v>0</v>
      </c>
      <c r="AC57" s="196">
        <v>0.75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7.73</v>
      </c>
      <c r="AS57" s="196">
        <v>14.07</v>
      </c>
      <c r="AT57" s="196">
        <v>11.69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75.180000000000007</v>
      </c>
      <c r="L58" s="196">
        <v>22.43</v>
      </c>
      <c r="M58" s="196">
        <v>0</v>
      </c>
      <c r="N58" s="196">
        <v>1.1399999999999999</v>
      </c>
      <c r="O58" s="196">
        <v>0.95</v>
      </c>
      <c r="P58" s="196">
        <v>2.33</v>
      </c>
      <c r="Q58" s="196">
        <v>2.88</v>
      </c>
      <c r="R58" s="196">
        <v>4.99</v>
      </c>
      <c r="S58" s="196">
        <v>3.56</v>
      </c>
      <c r="T58" s="196">
        <v>0</v>
      </c>
      <c r="U58" s="196">
        <v>12.41</v>
      </c>
      <c r="V58" s="196">
        <v>2.38</v>
      </c>
      <c r="W58" s="196">
        <v>6.01</v>
      </c>
      <c r="X58" s="196">
        <v>18.22</v>
      </c>
      <c r="Y58" s="196">
        <v>0</v>
      </c>
      <c r="Z58" s="196">
        <v>34.1</v>
      </c>
      <c r="AA58" s="196">
        <v>11.36</v>
      </c>
      <c r="AB58" s="196">
        <v>0</v>
      </c>
      <c r="AC58" s="196">
        <v>0.75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7.73</v>
      </c>
      <c r="AS58" s="196">
        <v>14.07</v>
      </c>
      <c r="AT58" s="196">
        <v>11.69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57.51</v>
      </c>
      <c r="L59" s="196">
        <v>21.35</v>
      </c>
      <c r="M59" s="196">
        <v>0</v>
      </c>
      <c r="N59" s="196">
        <v>1.1399999999999999</v>
      </c>
      <c r="O59" s="196">
        <v>0.95</v>
      </c>
      <c r="P59" s="196">
        <v>2.33</v>
      </c>
      <c r="Q59" s="196">
        <v>2.67</v>
      </c>
      <c r="R59" s="196">
        <v>4.99</v>
      </c>
      <c r="S59" s="196">
        <v>3.19</v>
      </c>
      <c r="T59" s="196">
        <v>0</v>
      </c>
      <c r="U59" s="196">
        <v>12.08</v>
      </c>
      <c r="V59" s="196">
        <v>2.38</v>
      </c>
      <c r="W59" s="196">
        <v>6.01</v>
      </c>
      <c r="X59" s="196">
        <v>18.22</v>
      </c>
      <c r="Y59" s="196">
        <v>0</v>
      </c>
      <c r="Z59" s="196">
        <v>34.1</v>
      </c>
      <c r="AA59" s="196">
        <v>11.36</v>
      </c>
      <c r="AB59" s="196">
        <v>0</v>
      </c>
      <c r="AC59" s="196">
        <v>1.1000000000000001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7.73</v>
      </c>
      <c r="AS59" s="196">
        <v>14.07</v>
      </c>
      <c r="AT59" s="196">
        <v>11.69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76.650000000000006</v>
      </c>
      <c r="L60" s="196">
        <v>21.35</v>
      </c>
      <c r="M60" s="196">
        <v>0</v>
      </c>
      <c r="N60" s="196">
        <v>1.1399999999999999</v>
      </c>
      <c r="O60" s="196">
        <v>0.95</v>
      </c>
      <c r="P60" s="196">
        <v>2.33</v>
      </c>
      <c r="Q60" s="196">
        <v>2.67</v>
      </c>
      <c r="R60" s="196">
        <v>4.99</v>
      </c>
      <c r="S60" s="196">
        <v>3</v>
      </c>
      <c r="T60" s="196">
        <v>0</v>
      </c>
      <c r="U60" s="196">
        <v>11.74</v>
      </c>
      <c r="V60" s="196">
        <v>2.38</v>
      </c>
      <c r="W60" s="196">
        <v>6.01</v>
      </c>
      <c r="X60" s="196">
        <v>18.22</v>
      </c>
      <c r="Y60" s="196">
        <v>0</v>
      </c>
      <c r="Z60" s="196">
        <v>34.1</v>
      </c>
      <c r="AA60" s="196">
        <v>11.36</v>
      </c>
      <c r="AB60" s="196">
        <v>0</v>
      </c>
      <c r="AC60" s="196">
        <v>1.1000000000000001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7.73</v>
      </c>
      <c r="AS60" s="196">
        <v>14.07</v>
      </c>
      <c r="AT60" s="196">
        <v>11.69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76.650000000000006</v>
      </c>
      <c r="L61" s="196">
        <v>21.35</v>
      </c>
      <c r="M61" s="196">
        <v>0</v>
      </c>
      <c r="N61" s="196">
        <v>1.1399999999999999</v>
      </c>
      <c r="O61" s="196">
        <v>0.95</v>
      </c>
      <c r="P61" s="196">
        <v>2.33</v>
      </c>
      <c r="Q61" s="196">
        <v>2.67</v>
      </c>
      <c r="R61" s="196">
        <v>4.99</v>
      </c>
      <c r="S61" s="196">
        <v>3</v>
      </c>
      <c r="T61" s="196">
        <v>0</v>
      </c>
      <c r="U61" s="196">
        <v>11.74</v>
      </c>
      <c r="V61" s="196">
        <v>2.38</v>
      </c>
      <c r="W61" s="196">
        <v>6.01</v>
      </c>
      <c r="X61" s="196">
        <v>18.22</v>
      </c>
      <c r="Y61" s="196">
        <v>0</v>
      </c>
      <c r="Z61" s="196">
        <v>34.1</v>
      </c>
      <c r="AA61" s="196">
        <v>11.36</v>
      </c>
      <c r="AB61" s="196">
        <v>0</v>
      </c>
      <c r="AC61" s="196">
        <v>1.1000000000000001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7.73</v>
      </c>
      <c r="AS61" s="196">
        <v>14.07</v>
      </c>
      <c r="AT61" s="196">
        <v>11.69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76.650000000000006</v>
      </c>
      <c r="L62" s="196">
        <v>21.35</v>
      </c>
      <c r="M62" s="196">
        <v>0</v>
      </c>
      <c r="N62" s="196">
        <v>1.1399999999999999</v>
      </c>
      <c r="O62" s="196">
        <v>0.95</v>
      </c>
      <c r="P62" s="196">
        <v>2.33</v>
      </c>
      <c r="Q62" s="196">
        <v>2.67</v>
      </c>
      <c r="R62" s="196">
        <v>4.99</v>
      </c>
      <c r="S62" s="196">
        <v>3</v>
      </c>
      <c r="T62" s="196">
        <v>0</v>
      </c>
      <c r="U62" s="196">
        <v>11.74</v>
      </c>
      <c r="V62" s="196">
        <v>2.38</v>
      </c>
      <c r="W62" s="196">
        <v>6.01</v>
      </c>
      <c r="X62" s="196">
        <v>18.22</v>
      </c>
      <c r="Y62" s="196">
        <v>0</v>
      </c>
      <c r="Z62" s="196">
        <v>34.1</v>
      </c>
      <c r="AA62" s="196">
        <v>11.36</v>
      </c>
      <c r="AB62" s="196">
        <v>0</v>
      </c>
      <c r="AC62" s="196">
        <v>1.1000000000000001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7.73</v>
      </c>
      <c r="AS62" s="196">
        <v>14.07</v>
      </c>
      <c r="AT62" s="196">
        <v>11.69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76.66</v>
      </c>
      <c r="L63" s="196">
        <v>21.35</v>
      </c>
      <c r="M63" s="196">
        <v>0</v>
      </c>
      <c r="N63" s="196">
        <v>1.1399999999999999</v>
      </c>
      <c r="O63" s="196">
        <v>0.95</v>
      </c>
      <c r="P63" s="196">
        <v>2.33</v>
      </c>
      <c r="Q63" s="196">
        <v>2.67</v>
      </c>
      <c r="R63" s="196">
        <v>4.99</v>
      </c>
      <c r="S63" s="196">
        <v>3</v>
      </c>
      <c r="T63" s="196">
        <v>0</v>
      </c>
      <c r="U63" s="196">
        <v>11.74</v>
      </c>
      <c r="V63" s="196">
        <v>2.38</v>
      </c>
      <c r="W63" s="196">
        <v>6.01</v>
      </c>
      <c r="X63" s="196">
        <v>18.22</v>
      </c>
      <c r="Y63" s="196">
        <v>0</v>
      </c>
      <c r="Z63" s="196">
        <v>34.1</v>
      </c>
      <c r="AA63" s="196">
        <v>11.36</v>
      </c>
      <c r="AB63" s="196">
        <v>0</v>
      </c>
      <c r="AC63" s="196">
        <v>1.1000000000000001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7.73</v>
      </c>
      <c r="AS63" s="196">
        <v>14.07</v>
      </c>
      <c r="AT63" s="196">
        <v>11.69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76.66</v>
      </c>
      <c r="L64" s="196">
        <v>21.35</v>
      </c>
      <c r="M64" s="196">
        <v>0</v>
      </c>
      <c r="N64" s="196">
        <v>1.1399999999999999</v>
      </c>
      <c r="O64" s="196">
        <v>0.95</v>
      </c>
      <c r="P64" s="196">
        <v>2.33</v>
      </c>
      <c r="Q64" s="196">
        <v>2.67</v>
      </c>
      <c r="R64" s="196">
        <v>4.99</v>
      </c>
      <c r="S64" s="196">
        <v>3</v>
      </c>
      <c r="T64" s="196">
        <v>0</v>
      </c>
      <c r="U64" s="196">
        <v>11.74</v>
      </c>
      <c r="V64" s="196">
        <v>2.38</v>
      </c>
      <c r="W64" s="196">
        <v>6.01</v>
      </c>
      <c r="X64" s="196">
        <v>18.22</v>
      </c>
      <c r="Y64" s="196">
        <v>0</v>
      </c>
      <c r="Z64" s="196">
        <v>34.1</v>
      </c>
      <c r="AA64" s="196">
        <v>11.36</v>
      </c>
      <c r="AB64" s="196">
        <v>0</v>
      </c>
      <c r="AC64" s="196">
        <v>1.1000000000000001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7.73</v>
      </c>
      <c r="AS64" s="196">
        <v>14.07</v>
      </c>
      <c r="AT64" s="196">
        <v>11.69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76.650000000000006</v>
      </c>
      <c r="L65" s="196">
        <v>21.35</v>
      </c>
      <c r="M65" s="196">
        <v>0</v>
      </c>
      <c r="N65" s="196">
        <v>1.1399999999999999</v>
      </c>
      <c r="O65" s="196">
        <v>0.95</v>
      </c>
      <c r="P65" s="196">
        <v>2.33</v>
      </c>
      <c r="Q65" s="196">
        <v>2.67</v>
      </c>
      <c r="R65" s="196">
        <v>4.99</v>
      </c>
      <c r="S65" s="196">
        <v>3</v>
      </c>
      <c r="T65" s="196">
        <v>0</v>
      </c>
      <c r="U65" s="196">
        <v>11.74</v>
      </c>
      <c r="V65" s="196">
        <v>2.38</v>
      </c>
      <c r="W65" s="196">
        <v>6.01</v>
      </c>
      <c r="X65" s="196">
        <v>18.22</v>
      </c>
      <c r="Y65" s="196">
        <v>0</v>
      </c>
      <c r="Z65" s="196">
        <v>34.1</v>
      </c>
      <c r="AA65" s="196">
        <v>11.36</v>
      </c>
      <c r="AB65" s="196">
        <v>0</v>
      </c>
      <c r="AC65" s="196">
        <v>1.1000000000000001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7.73</v>
      </c>
      <c r="AS65" s="196">
        <v>14.07</v>
      </c>
      <c r="AT65" s="196">
        <v>11.69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76.66</v>
      </c>
      <c r="L66" s="196">
        <v>21.35</v>
      </c>
      <c r="M66" s="196">
        <v>0</v>
      </c>
      <c r="N66" s="196">
        <v>1.1399999999999999</v>
      </c>
      <c r="O66" s="196">
        <v>0.95</v>
      </c>
      <c r="P66" s="196">
        <v>2.33</v>
      </c>
      <c r="Q66" s="196">
        <v>2.67</v>
      </c>
      <c r="R66" s="196">
        <v>4.99</v>
      </c>
      <c r="S66" s="196">
        <v>3</v>
      </c>
      <c r="T66" s="196">
        <v>0</v>
      </c>
      <c r="U66" s="196">
        <v>11.74</v>
      </c>
      <c r="V66" s="196">
        <v>2.38</v>
      </c>
      <c r="W66" s="196">
        <v>0.44</v>
      </c>
      <c r="X66" s="196">
        <v>1.4</v>
      </c>
      <c r="Y66" s="196">
        <v>0</v>
      </c>
      <c r="Z66" s="196">
        <v>34.1</v>
      </c>
      <c r="AA66" s="196">
        <v>11.36</v>
      </c>
      <c r="AB66" s="196">
        <v>0</v>
      </c>
      <c r="AC66" s="196">
        <v>1.1000000000000001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7.73</v>
      </c>
      <c r="AS66" s="196">
        <v>14.07</v>
      </c>
      <c r="AT66" s="196">
        <v>11.69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76.650000000000006</v>
      </c>
      <c r="L67" s="196">
        <v>21.35</v>
      </c>
      <c r="M67" s="196">
        <v>0</v>
      </c>
      <c r="N67" s="196">
        <v>1.1399999999999999</v>
      </c>
      <c r="O67" s="196">
        <v>0.95</v>
      </c>
      <c r="P67" s="196">
        <v>2.33</v>
      </c>
      <c r="Q67" s="196">
        <v>2.67</v>
      </c>
      <c r="R67" s="196">
        <v>4.99</v>
      </c>
      <c r="S67" s="196">
        <v>3</v>
      </c>
      <c r="T67" s="196">
        <v>0</v>
      </c>
      <c r="U67" s="196">
        <v>11.74</v>
      </c>
      <c r="V67" s="196">
        <v>2.38</v>
      </c>
      <c r="W67" s="196">
        <v>0.44</v>
      </c>
      <c r="X67" s="196">
        <v>1.4</v>
      </c>
      <c r="Y67" s="196">
        <v>0</v>
      </c>
      <c r="Z67" s="196">
        <v>2.65</v>
      </c>
      <c r="AA67" s="196">
        <v>11.36</v>
      </c>
      <c r="AB67" s="196">
        <v>0</v>
      </c>
      <c r="AC67" s="196">
        <v>1.1000000000000001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7.73</v>
      </c>
      <c r="AS67" s="196">
        <v>14.07</v>
      </c>
      <c r="AT67" s="196">
        <v>11.69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76.650000000000006</v>
      </c>
      <c r="L68" s="196">
        <v>21.35</v>
      </c>
      <c r="M68" s="196">
        <v>0</v>
      </c>
      <c r="N68" s="196">
        <v>1.1399999999999999</v>
      </c>
      <c r="O68" s="196">
        <v>0.95</v>
      </c>
      <c r="P68" s="196">
        <v>2.33</v>
      </c>
      <c r="Q68" s="196">
        <v>2.67</v>
      </c>
      <c r="R68" s="196">
        <v>0.89</v>
      </c>
      <c r="S68" s="196">
        <v>3</v>
      </c>
      <c r="T68" s="196">
        <v>0</v>
      </c>
      <c r="U68" s="196">
        <v>11.74</v>
      </c>
      <c r="V68" s="196">
        <v>0.2</v>
      </c>
      <c r="W68" s="196">
        <v>0.44</v>
      </c>
      <c r="X68" s="196">
        <v>1.4</v>
      </c>
      <c r="Y68" s="196">
        <v>0</v>
      </c>
      <c r="Z68" s="196">
        <v>2.65</v>
      </c>
      <c r="AA68" s="196">
        <v>0.86</v>
      </c>
      <c r="AB68" s="196">
        <v>0</v>
      </c>
      <c r="AC68" s="196">
        <v>1.1000000000000001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7.73</v>
      </c>
      <c r="AS68" s="196">
        <v>14.07</v>
      </c>
      <c r="AT68" s="196">
        <v>11.69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6.12</v>
      </c>
      <c r="L69" s="196">
        <v>1.63</v>
      </c>
      <c r="M69" s="196">
        <v>0</v>
      </c>
      <c r="N69" s="196">
        <v>1.1399999999999999</v>
      </c>
      <c r="O69" s="196">
        <v>0.95</v>
      </c>
      <c r="P69" s="196">
        <v>2.33</v>
      </c>
      <c r="Q69" s="196">
        <v>0.21</v>
      </c>
      <c r="R69" s="196">
        <v>0.41</v>
      </c>
      <c r="S69" s="196">
        <v>0.39</v>
      </c>
      <c r="T69" s="196">
        <v>0</v>
      </c>
      <c r="U69" s="196">
        <v>10.24</v>
      </c>
      <c r="V69" s="196">
        <v>0.2</v>
      </c>
      <c r="W69" s="196">
        <v>0.44</v>
      </c>
      <c r="X69" s="196">
        <v>1.4</v>
      </c>
      <c r="Y69" s="196">
        <v>0</v>
      </c>
      <c r="Z69" s="196">
        <v>2.65</v>
      </c>
      <c r="AA69" s="196">
        <v>0.72</v>
      </c>
      <c r="AB69" s="196">
        <v>0</v>
      </c>
      <c r="AC69" s="196">
        <v>1.1000000000000001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7.73</v>
      </c>
      <c r="AS69" s="196">
        <v>14.07</v>
      </c>
      <c r="AT69" s="196">
        <v>11.69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6.12</v>
      </c>
      <c r="L70" s="196">
        <v>1.63</v>
      </c>
      <c r="M70" s="196">
        <v>0</v>
      </c>
      <c r="N70" s="196">
        <v>1.1399999999999999</v>
      </c>
      <c r="O70" s="196">
        <v>0.95</v>
      </c>
      <c r="P70" s="196">
        <v>2.33</v>
      </c>
      <c r="Q70" s="196">
        <v>0.21</v>
      </c>
      <c r="R70" s="196">
        <v>0.4</v>
      </c>
      <c r="S70" s="196">
        <v>0.25</v>
      </c>
      <c r="T70" s="196">
        <v>0</v>
      </c>
      <c r="U70" s="196">
        <v>10.24</v>
      </c>
      <c r="V70" s="196">
        <v>0.2</v>
      </c>
      <c r="W70" s="196">
        <v>0.44</v>
      </c>
      <c r="X70" s="196">
        <v>1.4</v>
      </c>
      <c r="Y70" s="196">
        <v>0</v>
      </c>
      <c r="Z70" s="196">
        <v>2.65</v>
      </c>
      <c r="AA70" s="196">
        <v>0.72</v>
      </c>
      <c r="AB70" s="196">
        <v>0</v>
      </c>
      <c r="AC70" s="196">
        <v>1.1000000000000001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7.73</v>
      </c>
      <c r="AS70" s="196">
        <v>14.07</v>
      </c>
      <c r="AT70" s="196">
        <v>11.69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6.12</v>
      </c>
      <c r="L71" s="196">
        <v>1.63</v>
      </c>
      <c r="M71" s="196">
        <v>0</v>
      </c>
      <c r="N71" s="196">
        <v>1.1399999999999999</v>
      </c>
      <c r="O71" s="196">
        <v>0.95</v>
      </c>
      <c r="P71" s="196">
        <v>2.33</v>
      </c>
      <c r="Q71" s="196">
        <v>0.21</v>
      </c>
      <c r="R71" s="196">
        <v>0.4</v>
      </c>
      <c r="S71" s="196">
        <v>0.25</v>
      </c>
      <c r="T71" s="196">
        <v>0</v>
      </c>
      <c r="U71" s="196">
        <v>10.24</v>
      </c>
      <c r="V71" s="196">
        <v>0.2</v>
      </c>
      <c r="W71" s="196">
        <v>0.44</v>
      </c>
      <c r="X71" s="196">
        <v>1.4</v>
      </c>
      <c r="Y71" s="196">
        <v>0</v>
      </c>
      <c r="Z71" s="196">
        <v>2.65</v>
      </c>
      <c r="AA71" s="196">
        <v>0.72</v>
      </c>
      <c r="AB71" s="196">
        <v>0</v>
      </c>
      <c r="AC71" s="196">
        <v>1.1000000000000001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7.73</v>
      </c>
      <c r="AS71" s="196">
        <v>14.07</v>
      </c>
      <c r="AT71" s="196">
        <v>11.69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6.12</v>
      </c>
      <c r="L72" s="196">
        <v>1.63</v>
      </c>
      <c r="M72" s="196">
        <v>0</v>
      </c>
      <c r="N72" s="196">
        <v>1.1399999999999999</v>
      </c>
      <c r="O72" s="196">
        <v>0.95</v>
      </c>
      <c r="P72" s="196">
        <v>2.33</v>
      </c>
      <c r="Q72" s="196">
        <v>0.21</v>
      </c>
      <c r="R72" s="196">
        <v>0.4</v>
      </c>
      <c r="S72" s="196">
        <v>0.25</v>
      </c>
      <c r="T72" s="196">
        <v>0</v>
      </c>
      <c r="U72" s="196">
        <v>10.24</v>
      </c>
      <c r="V72" s="196">
        <v>0.2</v>
      </c>
      <c r="W72" s="196">
        <v>0.44</v>
      </c>
      <c r="X72" s="196">
        <v>1.4</v>
      </c>
      <c r="Y72" s="196">
        <v>0</v>
      </c>
      <c r="Z72" s="196">
        <v>2.65</v>
      </c>
      <c r="AA72" s="196">
        <v>0.72</v>
      </c>
      <c r="AB72" s="196">
        <v>0</v>
      </c>
      <c r="AC72" s="196">
        <v>1.1000000000000001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7.73</v>
      </c>
      <c r="AS72" s="196">
        <v>14.07</v>
      </c>
      <c r="AT72" s="196">
        <v>11.69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6.12</v>
      </c>
      <c r="L73" s="196">
        <v>1.63</v>
      </c>
      <c r="M73" s="196">
        <v>0</v>
      </c>
      <c r="N73" s="196">
        <v>1.1399999999999999</v>
      </c>
      <c r="O73" s="196">
        <v>0.95</v>
      </c>
      <c r="P73" s="196">
        <v>2.33</v>
      </c>
      <c r="Q73" s="196">
        <v>0.21</v>
      </c>
      <c r="R73" s="196">
        <v>0.4</v>
      </c>
      <c r="S73" s="196">
        <v>0.25</v>
      </c>
      <c r="T73" s="196">
        <v>0</v>
      </c>
      <c r="U73" s="196">
        <v>10.24</v>
      </c>
      <c r="V73" s="196">
        <v>0.2</v>
      </c>
      <c r="W73" s="196">
        <v>0.44</v>
      </c>
      <c r="X73" s="196">
        <v>1.4</v>
      </c>
      <c r="Y73" s="196">
        <v>0</v>
      </c>
      <c r="Z73" s="196">
        <v>2.65</v>
      </c>
      <c r="AA73" s="196">
        <v>0.72</v>
      </c>
      <c r="AB73" s="196">
        <v>0</v>
      </c>
      <c r="AC73" s="196">
        <v>1.1000000000000001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7.73</v>
      </c>
      <c r="AS73" s="196">
        <v>14.07</v>
      </c>
      <c r="AT73" s="196">
        <v>11.69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6.12</v>
      </c>
      <c r="L74" s="196">
        <v>1.63</v>
      </c>
      <c r="M74" s="196">
        <v>0</v>
      </c>
      <c r="N74" s="196">
        <v>1.1399999999999999</v>
      </c>
      <c r="O74" s="196">
        <v>0.95</v>
      </c>
      <c r="P74" s="196">
        <v>2.33</v>
      </c>
      <c r="Q74" s="196">
        <v>0.21</v>
      </c>
      <c r="R74" s="196">
        <v>0.4</v>
      </c>
      <c r="S74" s="196">
        <v>0.25</v>
      </c>
      <c r="T74" s="196">
        <v>0</v>
      </c>
      <c r="U74" s="196">
        <v>10.24</v>
      </c>
      <c r="V74" s="196">
        <v>0.2</v>
      </c>
      <c r="W74" s="196">
        <v>0.44</v>
      </c>
      <c r="X74" s="196">
        <v>1.4</v>
      </c>
      <c r="Y74" s="196">
        <v>0</v>
      </c>
      <c r="Z74" s="196">
        <v>2.65</v>
      </c>
      <c r="AA74" s="196">
        <v>0.72</v>
      </c>
      <c r="AB74" s="196">
        <v>0</v>
      </c>
      <c r="AC74" s="196">
        <v>1.1000000000000001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7.73</v>
      </c>
      <c r="AS74" s="196">
        <v>14.07</v>
      </c>
      <c r="AT74" s="196">
        <v>11.69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6.12</v>
      </c>
      <c r="L75" s="196">
        <v>1.63</v>
      </c>
      <c r="M75" s="196">
        <v>0</v>
      </c>
      <c r="N75" s="196">
        <v>1.1399999999999999</v>
      </c>
      <c r="O75" s="196">
        <v>0.95</v>
      </c>
      <c r="P75" s="196">
        <v>2.33</v>
      </c>
      <c r="Q75" s="196">
        <v>0.21</v>
      </c>
      <c r="R75" s="196">
        <v>0.4</v>
      </c>
      <c r="S75" s="196">
        <v>0.25</v>
      </c>
      <c r="T75" s="196">
        <v>0</v>
      </c>
      <c r="U75" s="196">
        <v>10.24</v>
      </c>
      <c r="V75" s="196">
        <v>0.2</v>
      </c>
      <c r="W75" s="196">
        <v>0.44</v>
      </c>
      <c r="X75" s="196">
        <v>1.4</v>
      </c>
      <c r="Y75" s="196">
        <v>0</v>
      </c>
      <c r="Z75" s="196">
        <v>2.65</v>
      </c>
      <c r="AA75" s="196">
        <v>0.72</v>
      </c>
      <c r="AB75" s="196">
        <v>0</v>
      </c>
      <c r="AC75" s="196">
        <v>1.1000000000000001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7.73</v>
      </c>
      <c r="AS75" s="196">
        <v>14.07</v>
      </c>
      <c r="AT75" s="196">
        <v>11.69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6.12</v>
      </c>
      <c r="L76" s="196">
        <v>1.63</v>
      </c>
      <c r="M76" s="196">
        <v>0</v>
      </c>
      <c r="N76" s="196">
        <v>1.1399999999999999</v>
      </c>
      <c r="O76" s="196">
        <v>0.95</v>
      </c>
      <c r="P76" s="196">
        <v>2.33</v>
      </c>
      <c r="Q76" s="196">
        <v>0.21</v>
      </c>
      <c r="R76" s="196">
        <v>0.4</v>
      </c>
      <c r="S76" s="196">
        <v>0.25</v>
      </c>
      <c r="T76" s="196">
        <v>0</v>
      </c>
      <c r="U76" s="196">
        <v>10.24</v>
      </c>
      <c r="V76" s="196">
        <v>0.2</v>
      </c>
      <c r="W76" s="196">
        <v>0.44</v>
      </c>
      <c r="X76" s="196">
        <v>1.4</v>
      </c>
      <c r="Y76" s="196">
        <v>0</v>
      </c>
      <c r="Z76" s="196">
        <v>2.65</v>
      </c>
      <c r="AA76" s="196">
        <v>0.72</v>
      </c>
      <c r="AB76" s="196">
        <v>0</v>
      </c>
      <c r="AC76" s="196">
        <v>0.75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7.73</v>
      </c>
      <c r="AS76" s="196">
        <v>14.07</v>
      </c>
      <c r="AT76" s="196">
        <v>11.69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6.12</v>
      </c>
      <c r="L77" s="196">
        <v>1.63</v>
      </c>
      <c r="M77" s="196">
        <v>0</v>
      </c>
      <c r="N77" s="196">
        <v>1.1399999999999999</v>
      </c>
      <c r="O77" s="196">
        <v>0.95</v>
      </c>
      <c r="P77" s="196">
        <v>2.33</v>
      </c>
      <c r="Q77" s="196">
        <v>0.21</v>
      </c>
      <c r="R77" s="196">
        <v>0.4</v>
      </c>
      <c r="S77" s="196">
        <v>0.25</v>
      </c>
      <c r="T77" s="196">
        <v>0</v>
      </c>
      <c r="U77" s="196">
        <v>10.24</v>
      </c>
      <c r="V77" s="196">
        <v>0.2</v>
      </c>
      <c r="W77" s="196">
        <v>0.44</v>
      </c>
      <c r="X77" s="196">
        <v>1.4</v>
      </c>
      <c r="Y77" s="196">
        <v>0</v>
      </c>
      <c r="Z77" s="196">
        <v>2.65</v>
      </c>
      <c r="AA77" s="196">
        <v>0.72</v>
      </c>
      <c r="AB77" s="196">
        <v>0</v>
      </c>
      <c r="AC77" s="196">
        <v>0.75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7.73</v>
      </c>
      <c r="AS77" s="196">
        <v>14.07</v>
      </c>
      <c r="AT77" s="196">
        <v>11.69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6.12</v>
      </c>
      <c r="L78" s="196">
        <v>1.63</v>
      </c>
      <c r="M78" s="196">
        <v>0</v>
      </c>
      <c r="N78" s="196">
        <v>1.1399999999999999</v>
      </c>
      <c r="O78" s="196">
        <v>0.95</v>
      </c>
      <c r="P78" s="196">
        <v>2.33</v>
      </c>
      <c r="Q78" s="196">
        <v>0.21</v>
      </c>
      <c r="R78" s="196">
        <v>0.4</v>
      </c>
      <c r="S78" s="196">
        <v>0.25</v>
      </c>
      <c r="T78" s="196">
        <v>0</v>
      </c>
      <c r="U78" s="196">
        <v>10.24</v>
      </c>
      <c r="V78" s="196">
        <v>0.2</v>
      </c>
      <c r="W78" s="196">
        <v>0.44</v>
      </c>
      <c r="X78" s="196">
        <v>1.4</v>
      </c>
      <c r="Y78" s="196">
        <v>0</v>
      </c>
      <c r="Z78" s="196">
        <v>2.65</v>
      </c>
      <c r="AA78" s="196">
        <v>0.72</v>
      </c>
      <c r="AB78" s="196">
        <v>0</v>
      </c>
      <c r="AC78" s="196">
        <v>0.75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7.73</v>
      </c>
      <c r="AS78" s="196">
        <v>14.07</v>
      </c>
      <c r="AT78" s="196">
        <v>11.69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6.12</v>
      </c>
      <c r="L79" s="196">
        <v>1.63</v>
      </c>
      <c r="M79" s="196">
        <v>0</v>
      </c>
      <c r="N79" s="196">
        <v>1.1399999999999999</v>
      </c>
      <c r="O79" s="196">
        <v>0.95</v>
      </c>
      <c r="P79" s="196">
        <v>2.33</v>
      </c>
      <c r="Q79" s="196">
        <v>0.21</v>
      </c>
      <c r="R79" s="196">
        <v>0.4</v>
      </c>
      <c r="S79" s="196">
        <v>0.25</v>
      </c>
      <c r="T79" s="196">
        <v>0</v>
      </c>
      <c r="U79" s="196">
        <v>22.28</v>
      </c>
      <c r="V79" s="196">
        <v>0.2</v>
      </c>
      <c r="W79" s="196">
        <v>0.44</v>
      </c>
      <c r="X79" s="196">
        <v>1.4</v>
      </c>
      <c r="Y79" s="196">
        <v>0</v>
      </c>
      <c r="Z79" s="196">
        <v>2.65</v>
      </c>
      <c r="AA79" s="196">
        <v>0.72</v>
      </c>
      <c r="AB79" s="196">
        <v>0</v>
      </c>
      <c r="AC79" s="196">
        <v>0.75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7.73</v>
      </c>
      <c r="AS79" s="196">
        <v>14.07</v>
      </c>
      <c r="AT79" s="196">
        <v>11.69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6.12</v>
      </c>
      <c r="L80" s="196">
        <v>1.63</v>
      </c>
      <c r="M80" s="196">
        <v>0</v>
      </c>
      <c r="N80" s="196">
        <v>1.1399999999999999</v>
      </c>
      <c r="O80" s="196">
        <v>0.95</v>
      </c>
      <c r="P80" s="196">
        <v>2.33</v>
      </c>
      <c r="Q80" s="196">
        <v>0.21</v>
      </c>
      <c r="R80" s="196">
        <v>0.4</v>
      </c>
      <c r="S80" s="196">
        <v>0.25</v>
      </c>
      <c r="T80" s="196">
        <v>0</v>
      </c>
      <c r="U80" s="196">
        <v>17.579999999999998</v>
      </c>
      <c r="V80" s="196">
        <v>0.2</v>
      </c>
      <c r="W80" s="196">
        <v>0.44</v>
      </c>
      <c r="X80" s="196">
        <v>1.4</v>
      </c>
      <c r="Y80" s="196">
        <v>0</v>
      </c>
      <c r="Z80" s="196">
        <v>2.65</v>
      </c>
      <c r="AA80" s="196">
        <v>0.72</v>
      </c>
      <c r="AB80" s="196">
        <v>0</v>
      </c>
      <c r="AC80" s="196">
        <v>0.75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7.73</v>
      </c>
      <c r="AS80" s="196">
        <v>14.07</v>
      </c>
      <c r="AT80" s="196">
        <v>11.69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6.12</v>
      </c>
      <c r="L81" s="196">
        <v>1.63</v>
      </c>
      <c r="M81" s="196">
        <v>0</v>
      </c>
      <c r="N81" s="196">
        <v>1.1399999999999999</v>
      </c>
      <c r="O81" s="196">
        <v>0.95</v>
      </c>
      <c r="P81" s="196">
        <v>2.33</v>
      </c>
      <c r="Q81" s="196">
        <v>0.21</v>
      </c>
      <c r="R81" s="196">
        <v>0.4</v>
      </c>
      <c r="S81" s="196">
        <v>0.25</v>
      </c>
      <c r="T81" s="196">
        <v>0</v>
      </c>
      <c r="U81" s="196">
        <v>10.24</v>
      </c>
      <c r="V81" s="196">
        <v>0.2</v>
      </c>
      <c r="W81" s="196">
        <v>0.44</v>
      </c>
      <c r="X81" s="196">
        <v>1.4</v>
      </c>
      <c r="Y81" s="196">
        <v>0</v>
      </c>
      <c r="Z81" s="196">
        <v>2.65</v>
      </c>
      <c r="AA81" s="196">
        <v>0.72</v>
      </c>
      <c r="AB81" s="196">
        <v>0</v>
      </c>
      <c r="AC81" s="196">
        <v>0.75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7.73</v>
      </c>
      <c r="AS81" s="196">
        <v>14.07</v>
      </c>
      <c r="AT81" s="196">
        <v>11.69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6.12</v>
      </c>
      <c r="L82" s="196">
        <v>1.63</v>
      </c>
      <c r="M82" s="196">
        <v>0</v>
      </c>
      <c r="N82" s="196">
        <v>1.1399999999999999</v>
      </c>
      <c r="O82" s="196">
        <v>0.95</v>
      </c>
      <c r="P82" s="196">
        <v>2.33</v>
      </c>
      <c r="Q82" s="196">
        <v>0.21</v>
      </c>
      <c r="R82" s="196">
        <v>0.4</v>
      </c>
      <c r="S82" s="196">
        <v>0.25</v>
      </c>
      <c r="T82" s="196">
        <v>0</v>
      </c>
      <c r="U82" s="196">
        <v>10.24</v>
      </c>
      <c r="V82" s="196">
        <v>0.2</v>
      </c>
      <c r="W82" s="196">
        <v>0.44</v>
      </c>
      <c r="X82" s="196">
        <v>1.4</v>
      </c>
      <c r="Y82" s="196">
        <v>0</v>
      </c>
      <c r="Z82" s="196">
        <v>2.65</v>
      </c>
      <c r="AA82" s="196">
        <v>0.72</v>
      </c>
      <c r="AB82" s="196">
        <v>0</v>
      </c>
      <c r="AC82" s="196">
        <v>0.75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7.73</v>
      </c>
      <c r="AS82" s="196">
        <v>14.07</v>
      </c>
      <c r="AT82" s="196">
        <v>11.69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6.12</v>
      </c>
      <c r="L83" s="196">
        <v>1.63</v>
      </c>
      <c r="M83" s="196">
        <v>0</v>
      </c>
      <c r="N83" s="196">
        <v>1.1399999999999999</v>
      </c>
      <c r="O83" s="196">
        <v>0.95</v>
      </c>
      <c r="P83" s="196">
        <v>2.33</v>
      </c>
      <c r="Q83" s="196">
        <v>0.21</v>
      </c>
      <c r="R83" s="196">
        <v>0.4</v>
      </c>
      <c r="S83" s="196">
        <v>0.25</v>
      </c>
      <c r="T83" s="196">
        <v>0</v>
      </c>
      <c r="U83" s="196">
        <v>10.24</v>
      </c>
      <c r="V83" s="196">
        <v>0.2</v>
      </c>
      <c r="W83" s="196">
        <v>0.44</v>
      </c>
      <c r="X83" s="196">
        <v>1.4</v>
      </c>
      <c r="Y83" s="196">
        <v>0</v>
      </c>
      <c r="Z83" s="196">
        <v>2.65</v>
      </c>
      <c r="AA83" s="196">
        <v>0.72</v>
      </c>
      <c r="AB83" s="196">
        <v>0</v>
      </c>
      <c r="AC83" s="196">
        <v>0.75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7.73</v>
      </c>
      <c r="AS83" s="196">
        <v>14.07</v>
      </c>
      <c r="AT83" s="196">
        <v>11.69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6.12</v>
      </c>
      <c r="L84" s="196">
        <v>1.63</v>
      </c>
      <c r="M84" s="196">
        <v>0</v>
      </c>
      <c r="N84" s="196">
        <v>1.1399999999999999</v>
      </c>
      <c r="O84" s="196">
        <v>0.95</v>
      </c>
      <c r="P84" s="196">
        <v>2.33</v>
      </c>
      <c r="Q84" s="196">
        <v>0.21</v>
      </c>
      <c r="R84" s="196">
        <v>0.4</v>
      </c>
      <c r="S84" s="196">
        <v>0.25</v>
      </c>
      <c r="T84" s="196">
        <v>0</v>
      </c>
      <c r="U84" s="196">
        <v>10.24</v>
      </c>
      <c r="V84" s="196">
        <v>0.2</v>
      </c>
      <c r="W84" s="196">
        <v>0.44</v>
      </c>
      <c r="X84" s="196">
        <v>1.4</v>
      </c>
      <c r="Y84" s="196">
        <v>0</v>
      </c>
      <c r="Z84" s="196">
        <v>2.65</v>
      </c>
      <c r="AA84" s="196">
        <v>0.72</v>
      </c>
      <c r="AB84" s="196">
        <v>0</v>
      </c>
      <c r="AC84" s="196">
        <v>0.75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7.73</v>
      </c>
      <c r="AS84" s="196">
        <v>14.07</v>
      </c>
      <c r="AT84" s="196">
        <v>11.69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6.12</v>
      </c>
      <c r="L85" s="196">
        <v>1.63</v>
      </c>
      <c r="M85" s="196">
        <v>0</v>
      </c>
      <c r="N85" s="196">
        <v>1.1399999999999999</v>
      </c>
      <c r="O85" s="196">
        <v>0.95</v>
      </c>
      <c r="P85" s="196">
        <v>2.33</v>
      </c>
      <c r="Q85" s="196">
        <v>0.21</v>
      </c>
      <c r="R85" s="196">
        <v>0.4</v>
      </c>
      <c r="S85" s="196">
        <v>0.25</v>
      </c>
      <c r="T85" s="196">
        <v>0</v>
      </c>
      <c r="U85" s="196">
        <v>10.24</v>
      </c>
      <c r="V85" s="196">
        <v>0.2</v>
      </c>
      <c r="W85" s="196">
        <v>0.44</v>
      </c>
      <c r="X85" s="196">
        <v>1.4</v>
      </c>
      <c r="Y85" s="196">
        <v>0</v>
      </c>
      <c r="Z85" s="196">
        <v>2.65</v>
      </c>
      <c r="AA85" s="196">
        <v>0.72</v>
      </c>
      <c r="AB85" s="196">
        <v>0</v>
      </c>
      <c r="AC85" s="196">
        <v>0.75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7.73</v>
      </c>
      <c r="AS85" s="196">
        <v>14.07</v>
      </c>
      <c r="AT85" s="196">
        <v>11.69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6.12</v>
      </c>
      <c r="L86" s="196">
        <v>1.63</v>
      </c>
      <c r="M86" s="196">
        <v>0</v>
      </c>
      <c r="N86" s="196">
        <v>1.1399999999999999</v>
      </c>
      <c r="O86" s="196">
        <v>0.95</v>
      </c>
      <c r="P86" s="196">
        <v>2.33</v>
      </c>
      <c r="Q86" s="196">
        <v>0.21</v>
      </c>
      <c r="R86" s="196">
        <v>0.4</v>
      </c>
      <c r="S86" s="196">
        <v>0.25</v>
      </c>
      <c r="T86" s="196">
        <v>0</v>
      </c>
      <c r="U86" s="196">
        <v>10.24</v>
      </c>
      <c r="V86" s="196">
        <v>0.2</v>
      </c>
      <c r="W86" s="196">
        <v>0.44</v>
      </c>
      <c r="X86" s="196">
        <v>1.4</v>
      </c>
      <c r="Y86" s="196">
        <v>0</v>
      </c>
      <c r="Z86" s="196">
        <v>2.65</v>
      </c>
      <c r="AA86" s="196">
        <v>0.72</v>
      </c>
      <c r="AB86" s="196">
        <v>0</v>
      </c>
      <c r="AC86" s="196">
        <v>0.75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7.73</v>
      </c>
      <c r="AS86" s="196">
        <v>14.07</v>
      </c>
      <c r="AT86" s="196">
        <v>11.69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23.72</v>
      </c>
      <c r="L87" s="196">
        <v>1.63</v>
      </c>
      <c r="M87" s="196">
        <v>0</v>
      </c>
      <c r="N87" s="196">
        <v>1.1399999999999999</v>
      </c>
      <c r="O87" s="196">
        <v>0.95</v>
      </c>
      <c r="P87" s="196">
        <v>2.33</v>
      </c>
      <c r="Q87" s="196">
        <v>0.21</v>
      </c>
      <c r="R87" s="196">
        <v>0.4</v>
      </c>
      <c r="S87" s="196">
        <v>0.25</v>
      </c>
      <c r="T87" s="196">
        <v>0</v>
      </c>
      <c r="U87" s="196">
        <v>28.41</v>
      </c>
      <c r="V87" s="196">
        <v>0.2</v>
      </c>
      <c r="W87" s="196">
        <v>0.44</v>
      </c>
      <c r="X87" s="196">
        <v>1.4</v>
      </c>
      <c r="Y87" s="196">
        <v>0</v>
      </c>
      <c r="Z87" s="196">
        <v>2.65</v>
      </c>
      <c r="AA87" s="196">
        <v>0.72</v>
      </c>
      <c r="AB87" s="196">
        <v>0</v>
      </c>
      <c r="AC87" s="196">
        <v>0.75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7.73</v>
      </c>
      <c r="AS87" s="196">
        <v>14.07</v>
      </c>
      <c r="AT87" s="196">
        <v>11.69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23.72</v>
      </c>
      <c r="L88" s="196">
        <v>9.8000000000000007</v>
      </c>
      <c r="M88" s="196">
        <v>0</v>
      </c>
      <c r="N88" s="196">
        <v>1.1399999999999999</v>
      </c>
      <c r="O88" s="196">
        <v>0.95</v>
      </c>
      <c r="P88" s="196">
        <v>2.33</v>
      </c>
      <c r="Q88" s="196">
        <v>0.21</v>
      </c>
      <c r="R88" s="196">
        <v>0.4</v>
      </c>
      <c r="S88" s="196">
        <v>0.25</v>
      </c>
      <c r="T88" s="196">
        <v>0</v>
      </c>
      <c r="U88" s="196">
        <v>18.34</v>
      </c>
      <c r="V88" s="196">
        <v>0.2</v>
      </c>
      <c r="W88" s="196">
        <v>0.44</v>
      </c>
      <c r="X88" s="196">
        <v>1.4</v>
      </c>
      <c r="Y88" s="196">
        <v>0</v>
      </c>
      <c r="Z88" s="196">
        <v>2.65</v>
      </c>
      <c r="AA88" s="196">
        <v>0.72</v>
      </c>
      <c r="AB88" s="196">
        <v>0</v>
      </c>
      <c r="AC88" s="196">
        <v>0.75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7.73</v>
      </c>
      <c r="AS88" s="196">
        <v>14.07</v>
      </c>
      <c r="AT88" s="196">
        <v>11.69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23.72</v>
      </c>
      <c r="L89" s="196">
        <v>9.8000000000000007</v>
      </c>
      <c r="M89" s="196">
        <v>0</v>
      </c>
      <c r="N89" s="196">
        <v>1.1399999999999999</v>
      </c>
      <c r="O89" s="196">
        <v>0.95</v>
      </c>
      <c r="P89" s="196">
        <v>2.33</v>
      </c>
      <c r="Q89" s="196">
        <v>0.21</v>
      </c>
      <c r="R89" s="196">
        <v>0.4</v>
      </c>
      <c r="S89" s="196">
        <v>0.25</v>
      </c>
      <c r="T89" s="196">
        <v>0</v>
      </c>
      <c r="U89" s="196">
        <v>14.55</v>
      </c>
      <c r="V89" s="196">
        <v>0.2</v>
      </c>
      <c r="W89" s="196">
        <v>0.44</v>
      </c>
      <c r="X89" s="196">
        <v>1.4</v>
      </c>
      <c r="Y89" s="196">
        <v>0</v>
      </c>
      <c r="Z89" s="196">
        <v>2.65</v>
      </c>
      <c r="AA89" s="196">
        <v>0.72</v>
      </c>
      <c r="AB89" s="196">
        <v>0</v>
      </c>
      <c r="AC89" s="196">
        <v>0.75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7.73</v>
      </c>
      <c r="AS89" s="196">
        <v>14.07</v>
      </c>
      <c r="AT89" s="196">
        <v>11.69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23.72</v>
      </c>
      <c r="L90" s="196">
        <v>9.8000000000000007</v>
      </c>
      <c r="M90" s="196">
        <v>0</v>
      </c>
      <c r="N90" s="196">
        <v>1.1399999999999999</v>
      </c>
      <c r="O90" s="196">
        <v>0.95</v>
      </c>
      <c r="P90" s="196">
        <v>2.33</v>
      </c>
      <c r="Q90" s="196">
        <v>0.21</v>
      </c>
      <c r="R90" s="196">
        <v>0.4</v>
      </c>
      <c r="S90" s="196">
        <v>0.25</v>
      </c>
      <c r="T90" s="196">
        <v>0</v>
      </c>
      <c r="U90" s="196">
        <v>13.66</v>
      </c>
      <c r="V90" s="196">
        <v>0.2</v>
      </c>
      <c r="W90" s="196">
        <v>0.44</v>
      </c>
      <c r="X90" s="196">
        <v>1.4</v>
      </c>
      <c r="Y90" s="196">
        <v>0</v>
      </c>
      <c r="Z90" s="196">
        <v>2.65</v>
      </c>
      <c r="AA90" s="196">
        <v>0.72</v>
      </c>
      <c r="AB90" s="196">
        <v>0</v>
      </c>
      <c r="AC90" s="196">
        <v>0.75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7.73</v>
      </c>
      <c r="AS90" s="196">
        <v>14.07</v>
      </c>
      <c r="AT90" s="196">
        <v>11.69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77.09</v>
      </c>
      <c r="L91" s="196">
        <v>6.26</v>
      </c>
      <c r="M91" s="196">
        <v>0</v>
      </c>
      <c r="N91" s="196">
        <v>1.1399999999999999</v>
      </c>
      <c r="O91" s="196">
        <v>0.95</v>
      </c>
      <c r="P91" s="196">
        <v>2.33</v>
      </c>
      <c r="Q91" s="196">
        <v>1.54</v>
      </c>
      <c r="R91" s="196">
        <v>4.84</v>
      </c>
      <c r="S91" s="196">
        <v>2.85</v>
      </c>
      <c r="T91" s="196">
        <v>0</v>
      </c>
      <c r="U91" s="196">
        <v>12.17</v>
      </c>
      <c r="V91" s="196">
        <v>0.2</v>
      </c>
      <c r="W91" s="196">
        <v>0.44</v>
      </c>
      <c r="X91" s="196">
        <v>1.4</v>
      </c>
      <c r="Y91" s="196">
        <v>0</v>
      </c>
      <c r="Z91" s="196">
        <v>2.65</v>
      </c>
      <c r="AA91" s="196">
        <v>7.75</v>
      </c>
      <c r="AB91" s="196">
        <v>0</v>
      </c>
      <c r="AC91" s="196">
        <v>0.75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7.73</v>
      </c>
      <c r="AS91" s="196">
        <v>14.07</v>
      </c>
      <c r="AT91" s="196">
        <v>11.69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77.62</v>
      </c>
      <c r="L92" s="196">
        <v>14.32</v>
      </c>
      <c r="M92" s="196">
        <v>0</v>
      </c>
      <c r="N92" s="196">
        <v>1.1399999999999999</v>
      </c>
      <c r="O92" s="196">
        <v>0.95</v>
      </c>
      <c r="P92" s="196">
        <v>2.33</v>
      </c>
      <c r="Q92" s="196">
        <v>2.65</v>
      </c>
      <c r="R92" s="196">
        <v>4.99</v>
      </c>
      <c r="S92" s="196">
        <v>2.85</v>
      </c>
      <c r="T92" s="196">
        <v>0</v>
      </c>
      <c r="U92" s="196">
        <v>14.85</v>
      </c>
      <c r="V92" s="196">
        <v>0.2</v>
      </c>
      <c r="W92" s="196">
        <v>0.44</v>
      </c>
      <c r="X92" s="196">
        <v>1.4</v>
      </c>
      <c r="Y92" s="196">
        <v>0</v>
      </c>
      <c r="Z92" s="196">
        <v>2.65</v>
      </c>
      <c r="AA92" s="196">
        <v>8.18</v>
      </c>
      <c r="AB92" s="196">
        <v>0</v>
      </c>
      <c r="AC92" s="196">
        <v>0.75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7.73</v>
      </c>
      <c r="AS92" s="196">
        <v>14.07</v>
      </c>
      <c r="AT92" s="196">
        <v>11.69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77.62</v>
      </c>
      <c r="L93" s="196">
        <v>21.06</v>
      </c>
      <c r="M93" s="196">
        <v>0</v>
      </c>
      <c r="N93" s="196">
        <v>1.1399999999999999</v>
      </c>
      <c r="O93" s="196">
        <v>0.95</v>
      </c>
      <c r="P93" s="196">
        <v>2.33</v>
      </c>
      <c r="Q93" s="196">
        <v>2.89</v>
      </c>
      <c r="R93" s="196">
        <v>4.99</v>
      </c>
      <c r="S93" s="196">
        <v>2.85</v>
      </c>
      <c r="T93" s="196">
        <v>0</v>
      </c>
      <c r="U93" s="196">
        <v>12.42</v>
      </c>
      <c r="V93" s="196">
        <v>0.2</v>
      </c>
      <c r="W93" s="196">
        <v>0.44</v>
      </c>
      <c r="X93" s="196">
        <v>1.4</v>
      </c>
      <c r="Y93" s="196">
        <v>0</v>
      </c>
      <c r="Z93" s="196">
        <v>2.65</v>
      </c>
      <c r="AA93" s="196">
        <v>8.18</v>
      </c>
      <c r="AB93" s="196">
        <v>0</v>
      </c>
      <c r="AC93" s="196">
        <v>0.75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7.73</v>
      </c>
      <c r="AS93" s="196">
        <v>14.07</v>
      </c>
      <c r="AT93" s="196">
        <v>11.69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77.62</v>
      </c>
      <c r="L94" s="196">
        <v>21.35</v>
      </c>
      <c r="M94" s="196">
        <v>0</v>
      </c>
      <c r="N94" s="196">
        <v>1.1399999999999999</v>
      </c>
      <c r="O94" s="196">
        <v>0.95</v>
      </c>
      <c r="P94" s="196">
        <v>2.33</v>
      </c>
      <c r="Q94" s="196">
        <v>2.65</v>
      </c>
      <c r="R94" s="196">
        <v>4.99</v>
      </c>
      <c r="S94" s="196">
        <v>2.85</v>
      </c>
      <c r="T94" s="196">
        <v>0</v>
      </c>
      <c r="U94" s="196">
        <v>12.41</v>
      </c>
      <c r="V94" s="196">
        <v>0.2</v>
      </c>
      <c r="W94" s="196">
        <v>0.44</v>
      </c>
      <c r="X94" s="196">
        <v>1.4</v>
      </c>
      <c r="Y94" s="196">
        <v>0</v>
      </c>
      <c r="Z94" s="196">
        <v>2.65</v>
      </c>
      <c r="AA94" s="196">
        <v>8.18</v>
      </c>
      <c r="AB94" s="196">
        <v>0</v>
      </c>
      <c r="AC94" s="196">
        <v>0.75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7.73</v>
      </c>
      <c r="AS94" s="196">
        <v>14.07</v>
      </c>
      <c r="AT94" s="196">
        <v>11.69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77.62</v>
      </c>
      <c r="L95" s="196">
        <v>21.35</v>
      </c>
      <c r="M95" s="196">
        <v>0</v>
      </c>
      <c r="N95" s="196">
        <v>1.1399999999999999</v>
      </c>
      <c r="O95" s="196">
        <v>0.95</v>
      </c>
      <c r="P95" s="196">
        <v>2.33</v>
      </c>
      <c r="Q95" s="196">
        <v>2.65</v>
      </c>
      <c r="R95" s="196">
        <v>4.99</v>
      </c>
      <c r="S95" s="196">
        <v>2.85</v>
      </c>
      <c r="T95" s="196">
        <v>0</v>
      </c>
      <c r="U95" s="196">
        <v>12.41</v>
      </c>
      <c r="V95" s="196">
        <v>0.2</v>
      </c>
      <c r="W95" s="196">
        <v>0.44</v>
      </c>
      <c r="X95" s="196">
        <v>1.4</v>
      </c>
      <c r="Y95" s="196">
        <v>0</v>
      </c>
      <c r="Z95" s="196">
        <v>2.65</v>
      </c>
      <c r="AA95" s="196">
        <v>8.18</v>
      </c>
      <c r="AB95" s="196">
        <v>0</v>
      </c>
      <c r="AC95" s="196">
        <v>0.75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7.73</v>
      </c>
      <c r="AS95" s="196">
        <v>14.07</v>
      </c>
      <c r="AT95" s="196">
        <v>11.69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77.62</v>
      </c>
      <c r="L96" s="196">
        <v>21.35</v>
      </c>
      <c r="M96" s="196">
        <v>0</v>
      </c>
      <c r="N96" s="196">
        <v>1.1399999999999999</v>
      </c>
      <c r="O96" s="196">
        <v>0.95</v>
      </c>
      <c r="P96" s="196">
        <v>2.33</v>
      </c>
      <c r="Q96" s="196">
        <v>2.65</v>
      </c>
      <c r="R96" s="196">
        <v>4.99</v>
      </c>
      <c r="S96" s="196">
        <v>2.85</v>
      </c>
      <c r="T96" s="196">
        <v>0</v>
      </c>
      <c r="U96" s="196">
        <v>12.41</v>
      </c>
      <c r="V96" s="196">
        <v>0.2</v>
      </c>
      <c r="W96" s="196">
        <v>0.44</v>
      </c>
      <c r="X96" s="196">
        <v>1.4</v>
      </c>
      <c r="Y96" s="196">
        <v>0</v>
      </c>
      <c r="Z96" s="196">
        <v>2.65</v>
      </c>
      <c r="AA96" s="196">
        <v>8.18</v>
      </c>
      <c r="AB96" s="196">
        <v>0</v>
      </c>
      <c r="AC96" s="196">
        <v>0.75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7.73</v>
      </c>
      <c r="AS96" s="196">
        <v>14.07</v>
      </c>
      <c r="AT96" s="196">
        <v>11.69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77.62</v>
      </c>
      <c r="L97" s="196">
        <v>21.35</v>
      </c>
      <c r="M97" s="196">
        <v>0</v>
      </c>
      <c r="N97" s="196">
        <v>1.1399999999999999</v>
      </c>
      <c r="O97" s="196">
        <v>0.95</v>
      </c>
      <c r="P97" s="196">
        <v>2.33</v>
      </c>
      <c r="Q97" s="196">
        <v>2.65</v>
      </c>
      <c r="R97" s="196">
        <v>4.99</v>
      </c>
      <c r="S97" s="196">
        <v>2.85</v>
      </c>
      <c r="T97" s="196">
        <v>0</v>
      </c>
      <c r="U97" s="196">
        <v>12.41</v>
      </c>
      <c r="V97" s="196">
        <v>0.2</v>
      </c>
      <c r="W97" s="196">
        <v>0.44</v>
      </c>
      <c r="X97" s="196">
        <v>1.4</v>
      </c>
      <c r="Y97" s="196">
        <v>0</v>
      </c>
      <c r="Z97" s="196">
        <v>2.65</v>
      </c>
      <c r="AA97" s="196">
        <v>8.18</v>
      </c>
      <c r="AB97" s="196">
        <v>0</v>
      </c>
      <c r="AC97" s="196">
        <v>0.75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7.73</v>
      </c>
      <c r="AS97" s="196">
        <v>14.07</v>
      </c>
      <c r="AT97" s="196">
        <v>11.69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77.62</v>
      </c>
      <c r="L98" s="196">
        <v>21.35</v>
      </c>
      <c r="M98" s="196">
        <v>0</v>
      </c>
      <c r="N98" s="196">
        <v>1.1399999999999999</v>
      </c>
      <c r="O98" s="196">
        <v>0.95</v>
      </c>
      <c r="P98" s="196">
        <v>2.33</v>
      </c>
      <c r="Q98" s="196">
        <v>2.65</v>
      </c>
      <c r="R98" s="196">
        <v>4.99</v>
      </c>
      <c r="S98" s="196">
        <v>2.85</v>
      </c>
      <c r="T98" s="196">
        <v>0</v>
      </c>
      <c r="U98" s="196">
        <v>12.41</v>
      </c>
      <c r="V98" s="196">
        <v>0.2</v>
      </c>
      <c r="W98" s="196">
        <v>0.44</v>
      </c>
      <c r="X98" s="196">
        <v>1.4</v>
      </c>
      <c r="Y98" s="196">
        <v>0</v>
      </c>
      <c r="Z98" s="196">
        <v>2.65</v>
      </c>
      <c r="AA98" s="196">
        <v>8.18</v>
      </c>
      <c r="AB98" s="196">
        <v>0</v>
      </c>
      <c r="AC98" s="196">
        <v>0.75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7.73</v>
      </c>
      <c r="AS98" s="196">
        <v>14.07</v>
      </c>
      <c r="AT98" s="196">
        <v>11.69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</v>
      </c>
      <c r="E99">
        <f t="shared" si="0"/>
        <v>0</v>
      </c>
      <c r="F99">
        <f t="shared" si="0"/>
        <v>5.4960000000000057E-2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1.1472599999999982</v>
      </c>
      <c r="L99">
        <f t="shared" si="0"/>
        <v>0.29510249999999977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5.5920000000000109E-2</v>
      </c>
      <c r="Q99">
        <f t="shared" si="0"/>
        <v>3.5887499999999954E-2</v>
      </c>
      <c r="R99">
        <f t="shared" si="0"/>
        <v>6.3660000000000105E-2</v>
      </c>
      <c r="S99">
        <f t="shared" si="0"/>
        <v>4.0434999999999985E-2</v>
      </c>
      <c r="T99">
        <f t="shared" si="0"/>
        <v>0</v>
      </c>
      <c r="U99">
        <f t="shared" si="0"/>
        <v>0.29821250000000021</v>
      </c>
      <c r="V99">
        <f t="shared" si="0"/>
        <v>2.6057500000000029E-2</v>
      </c>
      <c r="W99">
        <f t="shared" si="0"/>
        <v>5.5174999999999925E-2</v>
      </c>
      <c r="X99">
        <f t="shared" si="0"/>
        <v>0.17360749999999972</v>
      </c>
      <c r="Y99">
        <f t="shared" si="0"/>
        <v>0</v>
      </c>
      <c r="Z99">
        <f t="shared" si="0"/>
        <v>0.33177000000000056</v>
      </c>
      <c r="AA99">
        <f t="shared" si="0"/>
        <v>0.14761750000000023</v>
      </c>
      <c r="AB99">
        <f t="shared" si="0"/>
        <v>0</v>
      </c>
      <c r="AC99">
        <f t="shared" si="0"/>
        <v>1.8947500000000006E-2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0.13127500000000006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</v>
      </c>
      <c r="AP99">
        <f t="shared" si="0"/>
        <v>0.09</v>
      </c>
      <c r="AQ99">
        <f t="shared" si="0"/>
        <v>0</v>
      </c>
      <c r="AR99">
        <f t="shared" si="0"/>
        <v>0.18552000000000024</v>
      </c>
      <c r="AS99">
        <f t="shared" si="0"/>
        <v>0.33107999999999987</v>
      </c>
      <c r="AT99">
        <f t="shared" si="0"/>
        <v>0.2805600000000007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59</v>
      </c>
      <c r="C29" s="94">
        <f>'IDT-1 Calculation'!DG29</f>
        <v>-24.978000000000002</v>
      </c>
      <c r="D29" s="94">
        <f>'IDT-1 Calculation'!DH29</f>
        <v>0</v>
      </c>
      <c r="E29" s="94">
        <f>'IDT-1 Calculation'!DI29</f>
        <v>0</v>
      </c>
      <c r="F29" s="94">
        <f>'IDT-1 Calculation'!DJ29</f>
        <v>-34.021999999999998</v>
      </c>
      <c r="G29" s="99">
        <f t="shared" si="0"/>
        <v>0</v>
      </c>
    </row>
    <row r="30" spans="1:7">
      <c r="A30" s="98" t="s">
        <v>72</v>
      </c>
      <c r="B30" s="94">
        <f>'IDT-1 Calculation'!DF30</f>
        <v>97</v>
      </c>
      <c r="C30" s="94">
        <f>'IDT-1 Calculation'!DG30</f>
        <v>-41.066000000000003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-55.933999999999997</v>
      </c>
      <c r="G30" s="99">
        <f t="shared" si="0"/>
        <v>0</v>
      </c>
    </row>
    <row r="31" spans="1:7">
      <c r="A31" s="98" t="s">
        <v>73</v>
      </c>
      <c r="B31" s="94">
        <f>'IDT-1 Calculation'!DF31</f>
        <v>83</v>
      </c>
      <c r="C31" s="94">
        <f>'IDT-1 Calculation'!DG31</f>
        <v>-10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-73</v>
      </c>
      <c r="G31" s="99">
        <f t="shared" si="0"/>
        <v>0</v>
      </c>
    </row>
    <row r="32" spans="1:7">
      <c r="A32" s="98" t="s">
        <v>74</v>
      </c>
      <c r="B32" s="94">
        <f>'IDT-1 Calculation'!DF32</f>
        <v>35.591000000000001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-35.591000000000001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45</v>
      </c>
      <c r="C69" s="94">
        <f>'IDT-1 Calculation'!DG69</f>
        <v>-45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45</v>
      </c>
      <c r="C70" s="94">
        <f>'IDT-1 Calculation'!DG70</f>
        <v>-45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18.981000000000002</v>
      </c>
      <c r="C83" s="94">
        <f>'IDT-1 Calculation'!DG83</f>
        <v>-35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16.018999999999998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61.320999999999998</v>
      </c>
      <c r="C84" s="94">
        <f>'IDT-1 Calculation'!DG84</f>
        <v>-60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-1.321</v>
      </c>
      <c r="G84" s="99">
        <f t="shared" si="1"/>
        <v>-1.9984014443252818E-15</v>
      </c>
    </row>
    <row r="85" spans="1:7">
      <c r="A85" s="98" t="s">
        <v>127</v>
      </c>
      <c r="B85" s="94">
        <f>'IDT-1 Calculation'!DF85</f>
        <v>105.84100000000001</v>
      </c>
      <c r="C85" s="94">
        <f>'IDT-1 Calculation'!DG85</f>
        <v>-70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-35.841000000000001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154.351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-69.350999999999999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183.88499999999999</v>
      </c>
      <c r="C87" s="94">
        <f>'IDT-1 Calculation'!DG87</f>
        <v>-95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-88.885000000000005</v>
      </c>
      <c r="G87" s="99">
        <f t="shared" si="1"/>
        <v>0</v>
      </c>
    </row>
    <row r="88" spans="1:7">
      <c r="A88" s="98" t="s">
        <v>130</v>
      </c>
      <c r="B88" s="94">
        <f>'IDT-1 Calculation'!DF88</f>
        <v>198.45499999999998</v>
      </c>
      <c r="C88" s="94">
        <f>'IDT-1 Calculation'!DG88</f>
        <v>-105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-93.454999999999998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211.16500000000002</v>
      </c>
      <c r="C89" s="94">
        <f>'IDT-1 Calculation'!DG89</f>
        <v>-115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-96.165000000000006</v>
      </c>
      <c r="G89" s="99">
        <f t="shared" si="1"/>
        <v>0</v>
      </c>
    </row>
    <row r="90" spans="1:7">
      <c r="A90" s="98" t="s">
        <v>132</v>
      </c>
      <c r="B90" s="94">
        <f>'IDT-1 Calculation'!DF90</f>
        <v>210</v>
      </c>
      <c r="C90" s="94">
        <f>'IDT-1 Calculation'!DG90</f>
        <v>-96.655000000000001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-113.345</v>
      </c>
      <c r="G90" s="99">
        <f t="shared" si="1"/>
        <v>0</v>
      </c>
    </row>
    <row r="91" spans="1:7">
      <c r="A91" s="98" t="s">
        <v>133</v>
      </c>
      <c r="B91" s="94">
        <f>'IDT-1 Calculation'!DF91</f>
        <v>45</v>
      </c>
      <c r="C91" s="94">
        <f>'IDT-1 Calculation'!DG91</f>
        <v>-45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70</v>
      </c>
      <c r="C92" s="94">
        <f>'IDT-1 Calculation'!DG92</f>
        <v>-70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62</v>
      </c>
      <c r="C93" s="94">
        <f>'IDT-1 Calculation'!DG93</f>
        <v>-62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13</v>
      </c>
      <c r="C94" s="94">
        <f>'IDT-1 Calculation'!DG94</f>
        <v>-13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0.42464749999999996</v>
      </c>
      <c r="C99" s="110">
        <f>SUM(C3:C98)/4000</f>
        <v>-0.25442474999999998</v>
      </c>
      <c r="D99" s="110">
        <f>SUM(D3:D98)/4000</f>
        <v>0</v>
      </c>
      <c r="E99" s="110">
        <f>SUM(E3:E98)/4000</f>
        <v>0</v>
      </c>
      <c r="F99" s="110">
        <f>SUM(F3:F98)/4000</f>
        <v>-0.17022274999999998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13.45</v>
      </c>
      <c r="AP3" s="196">
        <v>1.1399999999999999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13.45</v>
      </c>
      <c r="AP4" s="196">
        <v>1.1399999999999999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13.45</v>
      </c>
      <c r="AP5" s="196">
        <v>1.1399999999999999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13.45</v>
      </c>
      <c r="AP6" s="196">
        <v>1.1399999999999999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13.45</v>
      </c>
      <c r="AP7" s="196">
        <v>1.1399999999999999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13.45</v>
      </c>
      <c r="AP8" s="196">
        <v>1.1399999999999999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13.45</v>
      </c>
      <c r="AP9" s="196">
        <v>1.1399999999999999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13.45</v>
      </c>
      <c r="AP10" s="196">
        <v>1.1399999999999999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13.45</v>
      </c>
      <c r="AP11" s="196">
        <v>1.1399999999999999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13.45</v>
      </c>
      <c r="AP12" s="196">
        <v>1.1399999999999999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13.45</v>
      </c>
      <c r="AP13" s="196">
        <v>1.1399999999999999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13.45</v>
      </c>
      <c r="AP14" s="196">
        <v>1.1399999999999999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13.45</v>
      </c>
      <c r="AP15" s="196">
        <v>1.1399999999999999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13.45</v>
      </c>
      <c r="AP16" s="196">
        <v>1.1399999999999999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13.45</v>
      </c>
      <c r="AP17" s="196">
        <v>1.1399999999999999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13.45</v>
      </c>
      <c r="AP18" s="196">
        <v>1.1399999999999999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12.77</v>
      </c>
      <c r="AP19" s="196">
        <v>1.82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12.77</v>
      </c>
      <c r="AP20" s="196">
        <v>1.82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12.77</v>
      </c>
      <c r="AP21" s="196">
        <v>1.82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12.77</v>
      </c>
      <c r="AP22" s="196">
        <v>1.82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12.77</v>
      </c>
      <c r="AP23" s="196">
        <v>1.82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12.77</v>
      </c>
      <c r="AP24" s="196">
        <v>1.82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12.77</v>
      </c>
      <c r="AP25" s="196">
        <v>1.82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12.77</v>
      </c>
      <c r="AP26" s="196">
        <v>1.82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12.77</v>
      </c>
      <c r="AP27" s="196">
        <v>1.82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12.77</v>
      </c>
      <c r="AP28" s="196">
        <v>1.82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14.59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14.59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14.59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14.59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14.59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14.59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14.59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14.59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14.59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14.59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14.59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14.59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14.59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14.59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14.59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14.59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14.59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14.59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14.59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14.59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5.84</v>
      </c>
      <c r="AL49" s="196">
        <v>0</v>
      </c>
      <c r="AM49" s="196">
        <v>0</v>
      </c>
      <c r="AN49" s="196">
        <v>0</v>
      </c>
      <c r="AO49" s="196">
        <v>14.59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5.84</v>
      </c>
      <c r="AL50" s="196">
        <v>0</v>
      </c>
      <c r="AM50" s="196">
        <v>0</v>
      </c>
      <c r="AN50" s="196">
        <v>0</v>
      </c>
      <c r="AO50" s="196">
        <v>14.59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5.84</v>
      </c>
      <c r="AL51" s="196">
        <v>0</v>
      </c>
      <c r="AM51" s="196">
        <v>0</v>
      </c>
      <c r="AN51" s="196">
        <v>0</v>
      </c>
      <c r="AO51" s="196">
        <v>14.59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14.59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4.3800000000000002E-3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0.17326499999999997</v>
      </c>
      <c r="AP99">
        <f t="shared" si="0"/>
        <v>9.1100000000000018E-3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2.48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53.81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2.48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53.81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53.81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53.81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53.81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53.81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53.81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53.81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53.81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53.81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53.81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53.81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53.81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53.81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53.81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53.81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51.07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51.07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51.07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51.07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51.07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51.07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51.07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51.07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51.07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51.07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43.37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43.37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47.8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49.3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49.37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49.96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48.87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48.87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47.47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43.37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43.37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43.37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43.37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43.37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43.37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43.37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43.37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43.37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43.37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23.35</v>
      </c>
      <c r="AL49" s="196">
        <v>0</v>
      </c>
      <c r="AM49" s="196">
        <v>0</v>
      </c>
      <c r="AN49" s="196">
        <v>0</v>
      </c>
      <c r="AO49" s="196">
        <v>58.37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23.35</v>
      </c>
      <c r="AL50" s="196">
        <v>0</v>
      </c>
      <c r="AM50" s="196">
        <v>0</v>
      </c>
      <c r="AN50" s="196">
        <v>0</v>
      </c>
      <c r="AO50" s="196">
        <v>58.37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23.35</v>
      </c>
      <c r="AL51" s="196">
        <v>0</v>
      </c>
      <c r="AM51" s="196">
        <v>0</v>
      </c>
      <c r="AN51" s="196">
        <v>0</v>
      </c>
      <c r="AO51" s="196">
        <v>58.37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58.37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4.5002499999999959E-2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0.62880499999999939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5.53</v>
      </c>
      <c r="G3" s="196">
        <v>0</v>
      </c>
      <c r="H3" s="196">
        <v>0</v>
      </c>
      <c r="I3" s="196">
        <v>0</v>
      </c>
      <c r="J3" s="196">
        <v>0</v>
      </c>
      <c r="K3" s="196">
        <v>4.72</v>
      </c>
      <c r="L3" s="196">
        <v>179.19</v>
      </c>
      <c r="M3" s="196">
        <v>1</v>
      </c>
      <c r="N3" s="196">
        <v>1.36</v>
      </c>
      <c r="O3" s="196">
        <v>0</v>
      </c>
      <c r="P3" s="196">
        <v>1.44</v>
      </c>
      <c r="Q3" s="196">
        <v>3.15</v>
      </c>
      <c r="R3" s="196">
        <v>6.13</v>
      </c>
      <c r="S3" s="196">
        <v>3.77</v>
      </c>
      <c r="T3" s="196">
        <v>0</v>
      </c>
      <c r="U3" s="196">
        <v>0.96</v>
      </c>
      <c r="V3" s="196">
        <v>2.99</v>
      </c>
      <c r="W3" s="196">
        <v>8.59</v>
      </c>
      <c r="X3" s="196">
        <v>21.3</v>
      </c>
      <c r="Y3" s="196">
        <v>0</v>
      </c>
      <c r="Z3" s="196">
        <v>58.44</v>
      </c>
      <c r="AA3" s="196">
        <v>19.97</v>
      </c>
      <c r="AB3" s="196">
        <v>0</v>
      </c>
      <c r="AC3" s="196">
        <v>0.87</v>
      </c>
      <c r="AD3" s="196">
        <v>14.84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14.01</v>
      </c>
      <c r="AL3" s="196">
        <v>0</v>
      </c>
      <c r="AM3" s="196">
        <v>0</v>
      </c>
      <c r="AN3" s="196">
        <v>0</v>
      </c>
      <c r="AO3" s="196">
        <v>160.41999999999999</v>
      </c>
      <c r="AP3" s="196">
        <v>13.6</v>
      </c>
      <c r="AQ3" s="196">
        <v>0</v>
      </c>
      <c r="AR3" s="196">
        <v>9.34</v>
      </c>
      <c r="AS3" s="196">
        <v>16.32</v>
      </c>
      <c r="AT3" s="196">
        <v>14.12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5.53</v>
      </c>
      <c r="G4" s="196">
        <v>0</v>
      </c>
      <c r="H4" s="196">
        <v>0</v>
      </c>
      <c r="I4" s="196">
        <v>0</v>
      </c>
      <c r="J4" s="196">
        <v>0</v>
      </c>
      <c r="K4" s="196">
        <v>4.3600000000000003</v>
      </c>
      <c r="L4" s="196">
        <v>179.19</v>
      </c>
      <c r="M4" s="196">
        <v>1</v>
      </c>
      <c r="N4" s="196">
        <v>1.36</v>
      </c>
      <c r="O4" s="196">
        <v>0</v>
      </c>
      <c r="P4" s="196">
        <v>1.44</v>
      </c>
      <c r="Q4" s="196">
        <v>3.15</v>
      </c>
      <c r="R4" s="196">
        <v>6.13</v>
      </c>
      <c r="S4" s="196">
        <v>3.77</v>
      </c>
      <c r="T4" s="196">
        <v>0</v>
      </c>
      <c r="U4" s="196">
        <v>0.96</v>
      </c>
      <c r="V4" s="196">
        <v>2.99</v>
      </c>
      <c r="W4" s="196">
        <v>8.59</v>
      </c>
      <c r="X4" s="196">
        <v>21.3</v>
      </c>
      <c r="Y4" s="196">
        <v>0</v>
      </c>
      <c r="Z4" s="196">
        <v>58.44</v>
      </c>
      <c r="AA4" s="196">
        <v>19.97</v>
      </c>
      <c r="AB4" s="196">
        <v>0</v>
      </c>
      <c r="AC4" s="196">
        <v>0.87</v>
      </c>
      <c r="AD4" s="196">
        <v>14.84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160.41999999999999</v>
      </c>
      <c r="AP4" s="196">
        <v>13.6</v>
      </c>
      <c r="AQ4" s="196">
        <v>0</v>
      </c>
      <c r="AR4" s="196">
        <v>9.34</v>
      </c>
      <c r="AS4" s="196">
        <v>16.32</v>
      </c>
      <c r="AT4" s="196">
        <v>14.12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5.53</v>
      </c>
      <c r="G5" s="196">
        <v>0</v>
      </c>
      <c r="H5" s="196">
        <v>0</v>
      </c>
      <c r="I5" s="196">
        <v>0</v>
      </c>
      <c r="J5" s="196">
        <v>0</v>
      </c>
      <c r="K5" s="196">
        <v>4.38</v>
      </c>
      <c r="L5" s="196">
        <v>179.19</v>
      </c>
      <c r="M5" s="196">
        <v>1</v>
      </c>
      <c r="N5" s="196">
        <v>1.36</v>
      </c>
      <c r="O5" s="196">
        <v>0</v>
      </c>
      <c r="P5" s="196">
        <v>1.44</v>
      </c>
      <c r="Q5" s="196">
        <v>3.15</v>
      </c>
      <c r="R5" s="196">
        <v>6.13</v>
      </c>
      <c r="S5" s="196">
        <v>3.77</v>
      </c>
      <c r="T5" s="196">
        <v>0</v>
      </c>
      <c r="U5" s="196">
        <v>0.96</v>
      </c>
      <c r="V5" s="196">
        <v>2.99</v>
      </c>
      <c r="W5" s="196">
        <v>8.59</v>
      </c>
      <c r="X5" s="196">
        <v>21.3</v>
      </c>
      <c r="Y5" s="196">
        <v>0</v>
      </c>
      <c r="Z5" s="196">
        <v>58.44</v>
      </c>
      <c r="AA5" s="196">
        <v>19.97</v>
      </c>
      <c r="AB5" s="196">
        <v>0</v>
      </c>
      <c r="AC5" s="196">
        <v>0.87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160.41999999999999</v>
      </c>
      <c r="AP5" s="196">
        <v>13.6</v>
      </c>
      <c r="AQ5" s="196">
        <v>0</v>
      </c>
      <c r="AR5" s="196">
        <v>9.34</v>
      </c>
      <c r="AS5" s="196">
        <v>16.32</v>
      </c>
      <c r="AT5" s="196">
        <v>14.12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5.53</v>
      </c>
      <c r="G6" s="196">
        <v>0</v>
      </c>
      <c r="H6" s="196">
        <v>0</v>
      </c>
      <c r="I6" s="196">
        <v>0</v>
      </c>
      <c r="J6" s="196">
        <v>0</v>
      </c>
      <c r="K6" s="196">
        <v>4.38</v>
      </c>
      <c r="L6" s="196">
        <v>179.19</v>
      </c>
      <c r="M6" s="196">
        <v>1</v>
      </c>
      <c r="N6" s="196">
        <v>1.36</v>
      </c>
      <c r="O6" s="196">
        <v>0</v>
      </c>
      <c r="P6" s="196">
        <v>1.44</v>
      </c>
      <c r="Q6" s="196">
        <v>3.15</v>
      </c>
      <c r="R6" s="196">
        <v>6.13</v>
      </c>
      <c r="S6" s="196">
        <v>3.77</v>
      </c>
      <c r="T6" s="196">
        <v>0</v>
      </c>
      <c r="U6" s="196">
        <v>0.96</v>
      </c>
      <c r="V6" s="196">
        <v>2.99</v>
      </c>
      <c r="W6" s="196">
        <v>8.59</v>
      </c>
      <c r="X6" s="196">
        <v>21.3</v>
      </c>
      <c r="Y6" s="196">
        <v>0</v>
      </c>
      <c r="Z6" s="196">
        <v>58.44</v>
      </c>
      <c r="AA6" s="196">
        <v>19.97</v>
      </c>
      <c r="AB6" s="196">
        <v>0</v>
      </c>
      <c r="AC6" s="196">
        <v>0.87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160.41999999999999</v>
      </c>
      <c r="AP6" s="196">
        <v>13.6</v>
      </c>
      <c r="AQ6" s="196">
        <v>0</v>
      </c>
      <c r="AR6" s="196">
        <v>9.34</v>
      </c>
      <c r="AS6" s="196">
        <v>16.32</v>
      </c>
      <c r="AT6" s="196">
        <v>14.12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5.53</v>
      </c>
      <c r="G7" s="196">
        <v>0</v>
      </c>
      <c r="H7" s="196">
        <v>0</v>
      </c>
      <c r="I7" s="196">
        <v>0</v>
      </c>
      <c r="J7" s="196">
        <v>0</v>
      </c>
      <c r="K7" s="196">
        <v>4.38</v>
      </c>
      <c r="L7" s="196">
        <v>179.19</v>
      </c>
      <c r="M7" s="196">
        <v>1</v>
      </c>
      <c r="N7" s="196">
        <v>1.36</v>
      </c>
      <c r="O7" s="196">
        <v>0</v>
      </c>
      <c r="P7" s="196">
        <v>1.44</v>
      </c>
      <c r="Q7" s="196">
        <v>3.15</v>
      </c>
      <c r="R7" s="196">
        <v>6.13</v>
      </c>
      <c r="S7" s="196">
        <v>3.77</v>
      </c>
      <c r="T7" s="196">
        <v>0</v>
      </c>
      <c r="U7" s="196">
        <v>0.96</v>
      </c>
      <c r="V7" s="196">
        <v>2.99</v>
      </c>
      <c r="W7" s="196">
        <v>8.59</v>
      </c>
      <c r="X7" s="196">
        <v>21.3</v>
      </c>
      <c r="Y7" s="196">
        <v>0</v>
      </c>
      <c r="Z7" s="196">
        <v>58.44</v>
      </c>
      <c r="AA7" s="196">
        <v>19.97</v>
      </c>
      <c r="AB7" s="196">
        <v>0</v>
      </c>
      <c r="AC7" s="196">
        <v>0.87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160.41999999999999</v>
      </c>
      <c r="AP7" s="196">
        <v>13.6</v>
      </c>
      <c r="AQ7" s="196">
        <v>0</v>
      </c>
      <c r="AR7" s="196">
        <v>9.34</v>
      </c>
      <c r="AS7" s="196">
        <v>16.32</v>
      </c>
      <c r="AT7" s="196">
        <v>14.12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5.53</v>
      </c>
      <c r="G8" s="196">
        <v>0</v>
      </c>
      <c r="H8" s="196">
        <v>0</v>
      </c>
      <c r="I8" s="196">
        <v>0</v>
      </c>
      <c r="J8" s="196">
        <v>0</v>
      </c>
      <c r="K8" s="196">
        <v>4.38</v>
      </c>
      <c r="L8" s="196">
        <v>179.19</v>
      </c>
      <c r="M8" s="196">
        <v>1</v>
      </c>
      <c r="N8" s="196">
        <v>1.36</v>
      </c>
      <c r="O8" s="196">
        <v>0</v>
      </c>
      <c r="P8" s="196">
        <v>1.44</v>
      </c>
      <c r="Q8" s="196">
        <v>3.15</v>
      </c>
      <c r="R8" s="196">
        <v>6.13</v>
      </c>
      <c r="S8" s="196">
        <v>3.77</v>
      </c>
      <c r="T8" s="196">
        <v>0</v>
      </c>
      <c r="U8" s="196">
        <v>0.96</v>
      </c>
      <c r="V8" s="196">
        <v>2.99</v>
      </c>
      <c r="W8" s="196">
        <v>8.59</v>
      </c>
      <c r="X8" s="196">
        <v>21.3</v>
      </c>
      <c r="Y8" s="196">
        <v>0</v>
      </c>
      <c r="Z8" s="196">
        <v>58.44</v>
      </c>
      <c r="AA8" s="196">
        <v>19.97</v>
      </c>
      <c r="AB8" s="196">
        <v>0</v>
      </c>
      <c r="AC8" s="196">
        <v>0.87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160.41999999999999</v>
      </c>
      <c r="AP8" s="196">
        <v>13.6</v>
      </c>
      <c r="AQ8" s="196">
        <v>0</v>
      </c>
      <c r="AR8" s="196">
        <v>9.34</v>
      </c>
      <c r="AS8" s="196">
        <v>16.32</v>
      </c>
      <c r="AT8" s="196">
        <v>14.12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5.53</v>
      </c>
      <c r="G9" s="196">
        <v>0</v>
      </c>
      <c r="H9" s="196">
        <v>0</v>
      </c>
      <c r="I9" s="196">
        <v>0</v>
      </c>
      <c r="J9" s="196">
        <v>0</v>
      </c>
      <c r="K9" s="196">
        <v>4.38</v>
      </c>
      <c r="L9" s="196">
        <v>179.19</v>
      </c>
      <c r="M9" s="196">
        <v>1</v>
      </c>
      <c r="N9" s="196">
        <v>1.36</v>
      </c>
      <c r="O9" s="196">
        <v>0</v>
      </c>
      <c r="P9" s="196">
        <v>1.44</v>
      </c>
      <c r="Q9" s="196">
        <v>3.15</v>
      </c>
      <c r="R9" s="196">
        <v>6.13</v>
      </c>
      <c r="S9" s="196">
        <v>3.77</v>
      </c>
      <c r="T9" s="196">
        <v>0</v>
      </c>
      <c r="U9" s="196">
        <v>0.96</v>
      </c>
      <c r="V9" s="196">
        <v>2.99</v>
      </c>
      <c r="W9" s="196">
        <v>8.59</v>
      </c>
      <c r="X9" s="196">
        <v>21.3</v>
      </c>
      <c r="Y9" s="196">
        <v>0</v>
      </c>
      <c r="Z9" s="196">
        <v>58.44</v>
      </c>
      <c r="AA9" s="196">
        <v>19.97</v>
      </c>
      <c r="AB9" s="196">
        <v>0</v>
      </c>
      <c r="AC9" s="196">
        <v>0.87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160.41999999999999</v>
      </c>
      <c r="AP9" s="196">
        <v>13.6</v>
      </c>
      <c r="AQ9" s="196">
        <v>0</v>
      </c>
      <c r="AR9" s="196">
        <v>9.34</v>
      </c>
      <c r="AS9" s="196">
        <v>16.32</v>
      </c>
      <c r="AT9" s="196">
        <v>14.12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5.53</v>
      </c>
      <c r="G10" s="196">
        <v>0</v>
      </c>
      <c r="H10" s="196">
        <v>0</v>
      </c>
      <c r="I10" s="196">
        <v>0</v>
      </c>
      <c r="J10" s="196">
        <v>0</v>
      </c>
      <c r="K10" s="196">
        <v>4.38</v>
      </c>
      <c r="L10" s="196">
        <v>179.19</v>
      </c>
      <c r="M10" s="196">
        <v>1</v>
      </c>
      <c r="N10" s="196">
        <v>1.36</v>
      </c>
      <c r="O10" s="196">
        <v>0</v>
      </c>
      <c r="P10" s="196">
        <v>1.44</v>
      </c>
      <c r="Q10" s="196">
        <v>3.15</v>
      </c>
      <c r="R10" s="196">
        <v>6.13</v>
      </c>
      <c r="S10" s="196">
        <v>3.77</v>
      </c>
      <c r="T10" s="196">
        <v>0</v>
      </c>
      <c r="U10" s="196">
        <v>0.96</v>
      </c>
      <c r="V10" s="196">
        <v>2.99</v>
      </c>
      <c r="W10" s="196">
        <v>8.59</v>
      </c>
      <c r="X10" s="196">
        <v>21.3</v>
      </c>
      <c r="Y10" s="196">
        <v>0</v>
      </c>
      <c r="Z10" s="196">
        <v>58.44</v>
      </c>
      <c r="AA10" s="196">
        <v>19.97</v>
      </c>
      <c r="AB10" s="196">
        <v>0</v>
      </c>
      <c r="AC10" s="196">
        <v>0.87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160.41999999999999</v>
      </c>
      <c r="AP10" s="196">
        <v>13.6</v>
      </c>
      <c r="AQ10" s="196">
        <v>0</v>
      </c>
      <c r="AR10" s="196">
        <v>9.34</v>
      </c>
      <c r="AS10" s="196">
        <v>16.32</v>
      </c>
      <c r="AT10" s="196">
        <v>14.12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5.53</v>
      </c>
      <c r="G11" s="196">
        <v>0</v>
      </c>
      <c r="H11" s="196">
        <v>0</v>
      </c>
      <c r="I11" s="196">
        <v>0</v>
      </c>
      <c r="J11" s="196">
        <v>0</v>
      </c>
      <c r="K11" s="196">
        <v>4.38</v>
      </c>
      <c r="L11" s="196">
        <v>179.19</v>
      </c>
      <c r="M11" s="196">
        <v>1</v>
      </c>
      <c r="N11" s="196">
        <v>1.36</v>
      </c>
      <c r="O11" s="196">
        <v>0</v>
      </c>
      <c r="P11" s="196">
        <v>1.44</v>
      </c>
      <c r="Q11" s="196">
        <v>3.15</v>
      </c>
      <c r="R11" s="196">
        <v>6.13</v>
      </c>
      <c r="S11" s="196">
        <v>3.77</v>
      </c>
      <c r="T11" s="196">
        <v>0</v>
      </c>
      <c r="U11" s="196">
        <v>0.96</v>
      </c>
      <c r="V11" s="196">
        <v>2.99</v>
      </c>
      <c r="W11" s="196">
        <v>8.59</v>
      </c>
      <c r="X11" s="196">
        <v>21.3</v>
      </c>
      <c r="Y11" s="196">
        <v>0</v>
      </c>
      <c r="Z11" s="196">
        <v>50.34</v>
      </c>
      <c r="AA11" s="196">
        <v>19.97</v>
      </c>
      <c r="AB11" s="196">
        <v>0</v>
      </c>
      <c r="AC11" s="196">
        <v>0.87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160.41999999999999</v>
      </c>
      <c r="AP11" s="196">
        <v>13.6</v>
      </c>
      <c r="AQ11" s="196">
        <v>0</v>
      </c>
      <c r="AR11" s="196">
        <v>9.34</v>
      </c>
      <c r="AS11" s="196">
        <v>16.32</v>
      </c>
      <c r="AT11" s="196">
        <v>14.12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5.53</v>
      </c>
      <c r="G12" s="196">
        <v>0</v>
      </c>
      <c r="H12" s="196">
        <v>0</v>
      </c>
      <c r="I12" s="196">
        <v>0</v>
      </c>
      <c r="J12" s="196">
        <v>0</v>
      </c>
      <c r="K12" s="196">
        <v>4.38</v>
      </c>
      <c r="L12" s="196">
        <v>179.19</v>
      </c>
      <c r="M12" s="196">
        <v>1</v>
      </c>
      <c r="N12" s="196">
        <v>1.36</v>
      </c>
      <c r="O12" s="196">
        <v>0</v>
      </c>
      <c r="P12" s="196">
        <v>1.44</v>
      </c>
      <c r="Q12" s="196">
        <v>3.15</v>
      </c>
      <c r="R12" s="196">
        <v>6.13</v>
      </c>
      <c r="S12" s="196">
        <v>3.77</v>
      </c>
      <c r="T12" s="196">
        <v>0</v>
      </c>
      <c r="U12" s="196">
        <v>0.96</v>
      </c>
      <c r="V12" s="196">
        <v>2.99</v>
      </c>
      <c r="W12" s="196">
        <v>8.59</v>
      </c>
      <c r="X12" s="196">
        <v>21.3</v>
      </c>
      <c r="Y12" s="196">
        <v>0</v>
      </c>
      <c r="Z12" s="196">
        <v>58.44</v>
      </c>
      <c r="AA12" s="196">
        <v>19.97</v>
      </c>
      <c r="AB12" s="196">
        <v>0</v>
      </c>
      <c r="AC12" s="196">
        <v>0.87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160.41999999999999</v>
      </c>
      <c r="AP12" s="196">
        <v>13.6</v>
      </c>
      <c r="AQ12" s="196">
        <v>0</v>
      </c>
      <c r="AR12" s="196">
        <v>9.34</v>
      </c>
      <c r="AS12" s="196">
        <v>16.32</v>
      </c>
      <c r="AT12" s="196">
        <v>14.12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5.53</v>
      </c>
      <c r="G13" s="196">
        <v>0</v>
      </c>
      <c r="H13" s="196">
        <v>0</v>
      </c>
      <c r="I13" s="196">
        <v>0</v>
      </c>
      <c r="J13" s="196">
        <v>0</v>
      </c>
      <c r="K13" s="196">
        <v>4.38</v>
      </c>
      <c r="L13" s="196">
        <v>179.19</v>
      </c>
      <c r="M13" s="196">
        <v>1</v>
      </c>
      <c r="N13" s="196">
        <v>1.36</v>
      </c>
      <c r="O13" s="196">
        <v>0</v>
      </c>
      <c r="P13" s="196">
        <v>1.44</v>
      </c>
      <c r="Q13" s="196">
        <v>3.15</v>
      </c>
      <c r="R13" s="196">
        <v>6.13</v>
      </c>
      <c r="S13" s="196">
        <v>3.77</v>
      </c>
      <c r="T13" s="196">
        <v>0</v>
      </c>
      <c r="U13" s="196">
        <v>0.96</v>
      </c>
      <c r="V13" s="196">
        <v>2.99</v>
      </c>
      <c r="W13" s="196">
        <v>8.59</v>
      </c>
      <c r="X13" s="196">
        <v>21.3</v>
      </c>
      <c r="Y13" s="196">
        <v>0</v>
      </c>
      <c r="Z13" s="196">
        <v>58.44</v>
      </c>
      <c r="AA13" s="196">
        <v>19.97</v>
      </c>
      <c r="AB13" s="196">
        <v>0</v>
      </c>
      <c r="AC13" s="196">
        <v>0.87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160.41999999999999</v>
      </c>
      <c r="AP13" s="196">
        <v>13.6</v>
      </c>
      <c r="AQ13" s="196">
        <v>0</v>
      </c>
      <c r="AR13" s="196">
        <v>9.34</v>
      </c>
      <c r="AS13" s="196">
        <v>16.32</v>
      </c>
      <c r="AT13" s="196">
        <v>14.12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5.53</v>
      </c>
      <c r="G14" s="196">
        <v>0</v>
      </c>
      <c r="H14" s="196">
        <v>0</v>
      </c>
      <c r="I14" s="196">
        <v>0</v>
      </c>
      <c r="J14" s="196">
        <v>0</v>
      </c>
      <c r="K14" s="196">
        <v>4.38</v>
      </c>
      <c r="L14" s="196">
        <v>179.19</v>
      </c>
      <c r="M14" s="196">
        <v>1</v>
      </c>
      <c r="N14" s="196">
        <v>1.36</v>
      </c>
      <c r="O14" s="196">
        <v>0</v>
      </c>
      <c r="P14" s="196">
        <v>1.44</v>
      </c>
      <c r="Q14" s="196">
        <v>3.15</v>
      </c>
      <c r="R14" s="196">
        <v>6.13</v>
      </c>
      <c r="S14" s="196">
        <v>3.77</v>
      </c>
      <c r="T14" s="196">
        <v>0</v>
      </c>
      <c r="U14" s="196">
        <v>0.96</v>
      </c>
      <c r="V14" s="196">
        <v>2.99</v>
      </c>
      <c r="W14" s="196">
        <v>8.59</v>
      </c>
      <c r="X14" s="196">
        <v>21.3</v>
      </c>
      <c r="Y14" s="196">
        <v>0</v>
      </c>
      <c r="Z14" s="196">
        <v>58.44</v>
      </c>
      <c r="AA14" s="196">
        <v>19.97</v>
      </c>
      <c r="AB14" s="196">
        <v>0</v>
      </c>
      <c r="AC14" s="196">
        <v>0.87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160.41999999999999</v>
      </c>
      <c r="AP14" s="196">
        <v>13.6</v>
      </c>
      <c r="AQ14" s="196">
        <v>0</v>
      </c>
      <c r="AR14" s="196">
        <v>9.34</v>
      </c>
      <c r="AS14" s="196">
        <v>16.32</v>
      </c>
      <c r="AT14" s="196">
        <v>14.12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5.53</v>
      </c>
      <c r="G15" s="196">
        <v>0</v>
      </c>
      <c r="H15" s="196">
        <v>0</v>
      </c>
      <c r="I15" s="196">
        <v>0</v>
      </c>
      <c r="J15" s="196">
        <v>0</v>
      </c>
      <c r="K15" s="196">
        <v>4.38</v>
      </c>
      <c r="L15" s="196">
        <v>179.19</v>
      </c>
      <c r="M15" s="196">
        <v>1</v>
      </c>
      <c r="N15" s="196">
        <v>1.36</v>
      </c>
      <c r="O15" s="196">
        <v>0</v>
      </c>
      <c r="P15" s="196">
        <v>1.44</v>
      </c>
      <c r="Q15" s="196">
        <v>3.15</v>
      </c>
      <c r="R15" s="196">
        <v>6.13</v>
      </c>
      <c r="S15" s="196">
        <v>3.77</v>
      </c>
      <c r="T15" s="196">
        <v>0</v>
      </c>
      <c r="U15" s="196">
        <v>0.96</v>
      </c>
      <c r="V15" s="196">
        <v>2.99</v>
      </c>
      <c r="W15" s="196">
        <v>8.59</v>
      </c>
      <c r="X15" s="196">
        <v>21.3</v>
      </c>
      <c r="Y15" s="196">
        <v>0</v>
      </c>
      <c r="Z15" s="196">
        <v>58.44</v>
      </c>
      <c r="AA15" s="196">
        <v>19.97</v>
      </c>
      <c r="AB15" s="196">
        <v>0</v>
      </c>
      <c r="AC15" s="196">
        <v>0.63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160.41999999999999</v>
      </c>
      <c r="AP15" s="196">
        <v>13.6</v>
      </c>
      <c r="AQ15" s="196">
        <v>0</v>
      </c>
      <c r="AR15" s="196">
        <v>9.34</v>
      </c>
      <c r="AS15" s="196">
        <v>16.32</v>
      </c>
      <c r="AT15" s="196">
        <v>14.12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5.53</v>
      </c>
      <c r="G16" s="196">
        <v>0</v>
      </c>
      <c r="H16" s="196">
        <v>0</v>
      </c>
      <c r="I16" s="196">
        <v>0</v>
      </c>
      <c r="J16" s="196">
        <v>0</v>
      </c>
      <c r="K16" s="196">
        <v>4.38</v>
      </c>
      <c r="L16" s="196">
        <v>179.19</v>
      </c>
      <c r="M16" s="196">
        <v>1</v>
      </c>
      <c r="N16" s="196">
        <v>1.36</v>
      </c>
      <c r="O16" s="196">
        <v>0</v>
      </c>
      <c r="P16" s="196">
        <v>1.44</v>
      </c>
      <c r="Q16" s="196">
        <v>3.15</v>
      </c>
      <c r="R16" s="196">
        <v>6.13</v>
      </c>
      <c r="S16" s="196">
        <v>3.77</v>
      </c>
      <c r="T16" s="196">
        <v>0</v>
      </c>
      <c r="U16" s="196">
        <v>0.96</v>
      </c>
      <c r="V16" s="196">
        <v>2.99</v>
      </c>
      <c r="W16" s="196">
        <v>8.59</v>
      </c>
      <c r="X16" s="196">
        <v>21.3</v>
      </c>
      <c r="Y16" s="196">
        <v>0</v>
      </c>
      <c r="Z16" s="196">
        <v>58.44</v>
      </c>
      <c r="AA16" s="196">
        <v>19.97</v>
      </c>
      <c r="AB16" s="196">
        <v>0</v>
      </c>
      <c r="AC16" s="196">
        <v>0.63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160.41999999999999</v>
      </c>
      <c r="AP16" s="196">
        <v>13.6</v>
      </c>
      <c r="AQ16" s="196">
        <v>0</v>
      </c>
      <c r="AR16" s="196">
        <v>9.34</v>
      </c>
      <c r="AS16" s="196">
        <v>16.32</v>
      </c>
      <c r="AT16" s="196">
        <v>14.12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5.53</v>
      </c>
      <c r="G17" s="196">
        <v>0</v>
      </c>
      <c r="H17" s="196">
        <v>0</v>
      </c>
      <c r="I17" s="196">
        <v>0</v>
      </c>
      <c r="J17" s="196">
        <v>0</v>
      </c>
      <c r="K17" s="196">
        <v>4.38</v>
      </c>
      <c r="L17" s="196">
        <v>179.19</v>
      </c>
      <c r="M17" s="196">
        <v>1</v>
      </c>
      <c r="N17" s="196">
        <v>1.36</v>
      </c>
      <c r="O17" s="196">
        <v>0</v>
      </c>
      <c r="P17" s="196">
        <v>1.44</v>
      </c>
      <c r="Q17" s="196">
        <v>3.15</v>
      </c>
      <c r="R17" s="196">
        <v>6.13</v>
      </c>
      <c r="S17" s="196">
        <v>3.77</v>
      </c>
      <c r="T17" s="196">
        <v>0</v>
      </c>
      <c r="U17" s="196">
        <v>0.96</v>
      </c>
      <c r="V17" s="196">
        <v>2.99</v>
      </c>
      <c r="W17" s="196">
        <v>8.59</v>
      </c>
      <c r="X17" s="196">
        <v>21.3</v>
      </c>
      <c r="Y17" s="196">
        <v>0</v>
      </c>
      <c r="Z17" s="196">
        <v>58.44</v>
      </c>
      <c r="AA17" s="196">
        <v>19.97</v>
      </c>
      <c r="AB17" s="196">
        <v>0</v>
      </c>
      <c r="AC17" s="196">
        <v>0.63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160.41999999999999</v>
      </c>
      <c r="AP17" s="196">
        <v>13.6</v>
      </c>
      <c r="AQ17" s="196">
        <v>0</v>
      </c>
      <c r="AR17" s="196">
        <v>9.34</v>
      </c>
      <c r="AS17" s="196">
        <v>16.32</v>
      </c>
      <c r="AT17" s="196">
        <v>14.12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5.53</v>
      </c>
      <c r="G18" s="196">
        <v>0</v>
      </c>
      <c r="H18" s="196">
        <v>0</v>
      </c>
      <c r="I18" s="196">
        <v>0</v>
      </c>
      <c r="J18" s="196">
        <v>0</v>
      </c>
      <c r="K18" s="196">
        <v>4.38</v>
      </c>
      <c r="L18" s="196">
        <v>179.19</v>
      </c>
      <c r="M18" s="196">
        <v>1</v>
      </c>
      <c r="N18" s="196">
        <v>1.36</v>
      </c>
      <c r="O18" s="196">
        <v>0</v>
      </c>
      <c r="P18" s="196">
        <v>1.44</v>
      </c>
      <c r="Q18" s="196">
        <v>3.15</v>
      </c>
      <c r="R18" s="196">
        <v>6.13</v>
      </c>
      <c r="S18" s="196">
        <v>3.77</v>
      </c>
      <c r="T18" s="196">
        <v>0</v>
      </c>
      <c r="U18" s="196">
        <v>0.96</v>
      </c>
      <c r="V18" s="196">
        <v>2.99</v>
      </c>
      <c r="W18" s="196">
        <v>8.59</v>
      </c>
      <c r="X18" s="196">
        <v>21.3</v>
      </c>
      <c r="Y18" s="196">
        <v>0</v>
      </c>
      <c r="Z18" s="196">
        <v>58.44</v>
      </c>
      <c r="AA18" s="196">
        <v>19.97</v>
      </c>
      <c r="AB18" s="196">
        <v>0</v>
      </c>
      <c r="AC18" s="196">
        <v>0.63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160.41999999999999</v>
      </c>
      <c r="AP18" s="196">
        <v>13.6</v>
      </c>
      <c r="AQ18" s="196">
        <v>0</v>
      </c>
      <c r="AR18" s="196">
        <v>9.34</v>
      </c>
      <c r="AS18" s="196">
        <v>16.32</v>
      </c>
      <c r="AT18" s="196">
        <v>14.12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5.53</v>
      </c>
      <c r="G19" s="196">
        <v>0</v>
      </c>
      <c r="H19" s="196">
        <v>0</v>
      </c>
      <c r="I19" s="196">
        <v>0</v>
      </c>
      <c r="J19" s="196">
        <v>0</v>
      </c>
      <c r="K19" s="196">
        <v>4.38</v>
      </c>
      <c r="L19" s="196">
        <v>179.19</v>
      </c>
      <c r="M19" s="196">
        <v>1</v>
      </c>
      <c r="N19" s="196">
        <v>1.36</v>
      </c>
      <c r="O19" s="196">
        <v>0</v>
      </c>
      <c r="P19" s="196">
        <v>1.44</v>
      </c>
      <c r="Q19" s="196">
        <v>3.15</v>
      </c>
      <c r="R19" s="196">
        <v>6.13</v>
      </c>
      <c r="S19" s="196">
        <v>3.77</v>
      </c>
      <c r="T19" s="196">
        <v>0</v>
      </c>
      <c r="U19" s="196">
        <v>0.96</v>
      </c>
      <c r="V19" s="196">
        <v>2.99</v>
      </c>
      <c r="W19" s="196">
        <v>8.59</v>
      </c>
      <c r="X19" s="196">
        <v>21.3</v>
      </c>
      <c r="Y19" s="196">
        <v>0</v>
      </c>
      <c r="Z19" s="196">
        <v>58.44</v>
      </c>
      <c r="AA19" s="196">
        <v>19.97</v>
      </c>
      <c r="AB19" s="196">
        <v>0</v>
      </c>
      <c r="AC19" s="196">
        <v>0.63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152.26</v>
      </c>
      <c r="AP19" s="196">
        <v>21.75</v>
      </c>
      <c r="AQ19" s="196">
        <v>0</v>
      </c>
      <c r="AR19" s="196">
        <v>9.34</v>
      </c>
      <c r="AS19" s="196">
        <v>16.32</v>
      </c>
      <c r="AT19" s="196">
        <v>14.12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5.53</v>
      </c>
      <c r="G20" s="196">
        <v>0</v>
      </c>
      <c r="H20" s="196">
        <v>0</v>
      </c>
      <c r="I20" s="196">
        <v>0</v>
      </c>
      <c r="J20" s="196">
        <v>0</v>
      </c>
      <c r="K20" s="196">
        <v>4.38</v>
      </c>
      <c r="L20" s="196">
        <v>179.19</v>
      </c>
      <c r="M20" s="196">
        <v>1</v>
      </c>
      <c r="N20" s="196">
        <v>1.36</v>
      </c>
      <c r="O20" s="196">
        <v>0</v>
      </c>
      <c r="P20" s="196">
        <v>1.44</v>
      </c>
      <c r="Q20" s="196">
        <v>3.15</v>
      </c>
      <c r="R20" s="196">
        <v>6.13</v>
      </c>
      <c r="S20" s="196">
        <v>3.77</v>
      </c>
      <c r="T20" s="196">
        <v>0</v>
      </c>
      <c r="U20" s="196">
        <v>0.96</v>
      </c>
      <c r="V20" s="196">
        <v>2.99</v>
      </c>
      <c r="W20" s="196">
        <v>8.59</v>
      </c>
      <c r="X20" s="196">
        <v>21.3</v>
      </c>
      <c r="Y20" s="196">
        <v>0</v>
      </c>
      <c r="Z20" s="196">
        <v>58.44</v>
      </c>
      <c r="AA20" s="196">
        <v>19.97</v>
      </c>
      <c r="AB20" s="196">
        <v>0</v>
      </c>
      <c r="AC20" s="196">
        <v>0.63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152.26</v>
      </c>
      <c r="AP20" s="196">
        <v>21.75</v>
      </c>
      <c r="AQ20" s="196">
        <v>0</v>
      </c>
      <c r="AR20" s="196">
        <v>9.34</v>
      </c>
      <c r="AS20" s="196">
        <v>16.32</v>
      </c>
      <c r="AT20" s="196">
        <v>14.12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5.53</v>
      </c>
      <c r="G21" s="196">
        <v>0</v>
      </c>
      <c r="H21" s="196">
        <v>0</v>
      </c>
      <c r="I21" s="196">
        <v>0</v>
      </c>
      <c r="J21" s="196">
        <v>0</v>
      </c>
      <c r="K21" s="196">
        <v>4.38</v>
      </c>
      <c r="L21" s="196">
        <v>179.19</v>
      </c>
      <c r="M21" s="196">
        <v>1</v>
      </c>
      <c r="N21" s="196">
        <v>1.36</v>
      </c>
      <c r="O21" s="196">
        <v>0</v>
      </c>
      <c r="P21" s="196">
        <v>1.44</v>
      </c>
      <c r="Q21" s="196">
        <v>3.15</v>
      </c>
      <c r="R21" s="196">
        <v>6.13</v>
      </c>
      <c r="S21" s="196">
        <v>3.77</v>
      </c>
      <c r="T21" s="196">
        <v>0</v>
      </c>
      <c r="U21" s="196">
        <v>0.96</v>
      </c>
      <c r="V21" s="196">
        <v>2.99</v>
      </c>
      <c r="W21" s="196">
        <v>8.59</v>
      </c>
      <c r="X21" s="196">
        <v>21.3</v>
      </c>
      <c r="Y21" s="196">
        <v>0</v>
      </c>
      <c r="Z21" s="196">
        <v>58.44</v>
      </c>
      <c r="AA21" s="196">
        <v>19.97</v>
      </c>
      <c r="AB21" s="196">
        <v>0</v>
      </c>
      <c r="AC21" s="196">
        <v>0.63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152.26</v>
      </c>
      <c r="AP21" s="196">
        <v>21.75</v>
      </c>
      <c r="AQ21" s="196">
        <v>0</v>
      </c>
      <c r="AR21" s="196">
        <v>9.34</v>
      </c>
      <c r="AS21" s="196">
        <v>16.32</v>
      </c>
      <c r="AT21" s="196">
        <v>14.12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5.53</v>
      </c>
      <c r="G22" s="196">
        <v>0</v>
      </c>
      <c r="H22" s="196">
        <v>0</v>
      </c>
      <c r="I22" s="196">
        <v>0</v>
      </c>
      <c r="J22" s="196">
        <v>0</v>
      </c>
      <c r="K22" s="196">
        <v>4.38</v>
      </c>
      <c r="L22" s="196">
        <v>179.19</v>
      </c>
      <c r="M22" s="196">
        <v>1</v>
      </c>
      <c r="N22" s="196">
        <v>1.36</v>
      </c>
      <c r="O22" s="196">
        <v>0</v>
      </c>
      <c r="P22" s="196">
        <v>1.44</v>
      </c>
      <c r="Q22" s="196">
        <v>3.15</v>
      </c>
      <c r="R22" s="196">
        <v>6.13</v>
      </c>
      <c r="S22" s="196">
        <v>3.77</v>
      </c>
      <c r="T22" s="196">
        <v>0</v>
      </c>
      <c r="U22" s="196">
        <v>0.96</v>
      </c>
      <c r="V22" s="196">
        <v>2.99</v>
      </c>
      <c r="W22" s="196">
        <v>8.59</v>
      </c>
      <c r="X22" s="196">
        <v>21.3</v>
      </c>
      <c r="Y22" s="196">
        <v>0</v>
      </c>
      <c r="Z22" s="196">
        <v>58.44</v>
      </c>
      <c r="AA22" s="196">
        <v>19.97</v>
      </c>
      <c r="AB22" s="196">
        <v>0</v>
      </c>
      <c r="AC22" s="196">
        <v>0.63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152.26</v>
      </c>
      <c r="AP22" s="196">
        <v>21.75</v>
      </c>
      <c r="AQ22" s="196">
        <v>0</v>
      </c>
      <c r="AR22" s="196">
        <v>9.34</v>
      </c>
      <c r="AS22" s="196">
        <v>16.32</v>
      </c>
      <c r="AT22" s="196">
        <v>14.12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5.53</v>
      </c>
      <c r="G23" s="196">
        <v>0</v>
      </c>
      <c r="H23" s="196">
        <v>0</v>
      </c>
      <c r="I23" s="196">
        <v>0</v>
      </c>
      <c r="J23" s="196">
        <v>0</v>
      </c>
      <c r="K23" s="196">
        <v>4.38</v>
      </c>
      <c r="L23" s="196">
        <v>179.19</v>
      </c>
      <c r="M23" s="196">
        <v>1</v>
      </c>
      <c r="N23" s="196">
        <v>1.36</v>
      </c>
      <c r="O23" s="196">
        <v>0</v>
      </c>
      <c r="P23" s="196">
        <v>1.44</v>
      </c>
      <c r="Q23" s="196">
        <v>3.5</v>
      </c>
      <c r="R23" s="196">
        <v>6.13</v>
      </c>
      <c r="S23" s="196">
        <v>3.77</v>
      </c>
      <c r="T23" s="196">
        <v>0</v>
      </c>
      <c r="U23" s="196">
        <v>0.96</v>
      </c>
      <c r="V23" s="196">
        <v>2.99</v>
      </c>
      <c r="W23" s="196">
        <v>8.59</v>
      </c>
      <c r="X23" s="196">
        <v>21.3</v>
      </c>
      <c r="Y23" s="196">
        <v>0</v>
      </c>
      <c r="Z23" s="196">
        <v>59.75</v>
      </c>
      <c r="AA23" s="196">
        <v>19.97</v>
      </c>
      <c r="AB23" s="196">
        <v>0</v>
      </c>
      <c r="AC23" s="196">
        <v>0.87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152.26</v>
      </c>
      <c r="AP23" s="196">
        <v>21.75</v>
      </c>
      <c r="AQ23" s="196">
        <v>0</v>
      </c>
      <c r="AR23" s="196">
        <v>9.34</v>
      </c>
      <c r="AS23" s="196">
        <v>16.32</v>
      </c>
      <c r="AT23" s="196">
        <v>14.12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5.53</v>
      </c>
      <c r="G24" s="196">
        <v>0</v>
      </c>
      <c r="H24" s="196">
        <v>0</v>
      </c>
      <c r="I24" s="196">
        <v>0</v>
      </c>
      <c r="J24" s="196">
        <v>0</v>
      </c>
      <c r="K24" s="196">
        <v>4.38</v>
      </c>
      <c r="L24" s="196">
        <v>179.19</v>
      </c>
      <c r="M24" s="196">
        <v>1</v>
      </c>
      <c r="N24" s="196">
        <v>1.36</v>
      </c>
      <c r="O24" s="196">
        <v>0</v>
      </c>
      <c r="P24" s="196">
        <v>1.44</v>
      </c>
      <c r="Q24" s="196">
        <v>3.15</v>
      </c>
      <c r="R24" s="196">
        <v>6.13</v>
      </c>
      <c r="S24" s="196">
        <v>3.77</v>
      </c>
      <c r="T24" s="196">
        <v>0</v>
      </c>
      <c r="U24" s="196">
        <v>0.96</v>
      </c>
      <c r="V24" s="196">
        <v>2.99</v>
      </c>
      <c r="W24" s="196">
        <v>8.59</v>
      </c>
      <c r="X24" s="196">
        <v>21.3</v>
      </c>
      <c r="Y24" s="196">
        <v>0</v>
      </c>
      <c r="Z24" s="196">
        <v>58.44</v>
      </c>
      <c r="AA24" s="196">
        <v>19.97</v>
      </c>
      <c r="AB24" s="196">
        <v>0</v>
      </c>
      <c r="AC24" s="196">
        <v>0.87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152.26</v>
      </c>
      <c r="AP24" s="196">
        <v>21.75</v>
      </c>
      <c r="AQ24" s="196">
        <v>0</v>
      </c>
      <c r="AR24" s="196">
        <v>9.34</v>
      </c>
      <c r="AS24" s="196">
        <v>16.32</v>
      </c>
      <c r="AT24" s="196">
        <v>14.12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5.53</v>
      </c>
      <c r="G25" s="196">
        <v>0</v>
      </c>
      <c r="H25" s="196">
        <v>0</v>
      </c>
      <c r="I25" s="196">
        <v>0</v>
      </c>
      <c r="J25" s="196">
        <v>0</v>
      </c>
      <c r="K25" s="196">
        <v>4.38</v>
      </c>
      <c r="L25" s="196">
        <v>179.19</v>
      </c>
      <c r="M25" s="196">
        <v>1</v>
      </c>
      <c r="N25" s="196">
        <v>1.36</v>
      </c>
      <c r="O25" s="196">
        <v>0</v>
      </c>
      <c r="P25" s="196">
        <v>1.44</v>
      </c>
      <c r="Q25" s="196">
        <v>3.15</v>
      </c>
      <c r="R25" s="196">
        <v>6.13</v>
      </c>
      <c r="S25" s="196">
        <v>3.77</v>
      </c>
      <c r="T25" s="196">
        <v>0</v>
      </c>
      <c r="U25" s="196">
        <v>0.96</v>
      </c>
      <c r="V25" s="196">
        <v>2.99</v>
      </c>
      <c r="W25" s="196">
        <v>0.53</v>
      </c>
      <c r="X25" s="196">
        <v>1.95</v>
      </c>
      <c r="Y25" s="196">
        <v>0</v>
      </c>
      <c r="Z25" s="196">
        <v>58.44</v>
      </c>
      <c r="AA25" s="196">
        <v>19.97</v>
      </c>
      <c r="AB25" s="196">
        <v>0</v>
      </c>
      <c r="AC25" s="196">
        <v>0.87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152.26</v>
      </c>
      <c r="AP25" s="196">
        <v>21.75</v>
      </c>
      <c r="AQ25" s="196">
        <v>0</v>
      </c>
      <c r="AR25" s="196">
        <v>9.34</v>
      </c>
      <c r="AS25" s="196">
        <v>16.32</v>
      </c>
      <c r="AT25" s="196">
        <v>14.12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5.53</v>
      </c>
      <c r="G26" s="196">
        <v>0</v>
      </c>
      <c r="H26" s="196">
        <v>0</v>
      </c>
      <c r="I26" s="196">
        <v>0</v>
      </c>
      <c r="J26" s="196">
        <v>0</v>
      </c>
      <c r="K26" s="196">
        <v>4.38</v>
      </c>
      <c r="L26" s="196">
        <v>125.79</v>
      </c>
      <c r="M26" s="196">
        <v>1</v>
      </c>
      <c r="N26" s="196">
        <v>1.36</v>
      </c>
      <c r="O26" s="196">
        <v>0</v>
      </c>
      <c r="P26" s="196">
        <v>1.44</v>
      </c>
      <c r="Q26" s="196">
        <v>3.15</v>
      </c>
      <c r="R26" s="196">
        <v>6.13</v>
      </c>
      <c r="S26" s="196">
        <v>3.77</v>
      </c>
      <c r="T26" s="196">
        <v>0</v>
      </c>
      <c r="U26" s="196">
        <v>0.96</v>
      </c>
      <c r="V26" s="196">
        <v>2.99</v>
      </c>
      <c r="W26" s="196">
        <v>8.59</v>
      </c>
      <c r="X26" s="196">
        <v>21.3</v>
      </c>
      <c r="Y26" s="196">
        <v>0</v>
      </c>
      <c r="Z26" s="196">
        <v>58.44</v>
      </c>
      <c r="AA26" s="196">
        <v>19.97</v>
      </c>
      <c r="AB26" s="196">
        <v>0</v>
      </c>
      <c r="AC26" s="196">
        <v>0.87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152.26</v>
      </c>
      <c r="AP26" s="196">
        <v>21.75</v>
      </c>
      <c r="AQ26" s="196">
        <v>0</v>
      </c>
      <c r="AR26" s="196">
        <v>9.34</v>
      </c>
      <c r="AS26" s="196">
        <v>16.32</v>
      </c>
      <c r="AT26" s="196">
        <v>14.12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5.53</v>
      </c>
      <c r="G27" s="196">
        <v>0</v>
      </c>
      <c r="H27" s="196">
        <v>0</v>
      </c>
      <c r="I27" s="196">
        <v>0</v>
      </c>
      <c r="J27" s="196">
        <v>0</v>
      </c>
      <c r="K27" s="196">
        <v>4.38</v>
      </c>
      <c r="L27" s="196">
        <v>68.040000000000006</v>
      </c>
      <c r="M27" s="196">
        <v>1</v>
      </c>
      <c r="N27" s="196">
        <v>1.36</v>
      </c>
      <c r="O27" s="196">
        <v>0</v>
      </c>
      <c r="P27" s="196">
        <v>1.44</v>
      </c>
      <c r="Q27" s="196">
        <v>3.15</v>
      </c>
      <c r="R27" s="196">
        <v>6.13</v>
      </c>
      <c r="S27" s="196">
        <v>3.77</v>
      </c>
      <c r="T27" s="196">
        <v>0</v>
      </c>
      <c r="U27" s="196">
        <v>0.96</v>
      </c>
      <c r="V27" s="196">
        <v>2.99</v>
      </c>
      <c r="W27" s="196">
        <v>8.59</v>
      </c>
      <c r="X27" s="196">
        <v>21.3</v>
      </c>
      <c r="Y27" s="196">
        <v>0</v>
      </c>
      <c r="Z27" s="196">
        <v>35.770000000000003</v>
      </c>
      <c r="AA27" s="196">
        <v>19.97</v>
      </c>
      <c r="AB27" s="196">
        <v>0</v>
      </c>
      <c r="AC27" s="196">
        <v>0.87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152.26</v>
      </c>
      <c r="AP27" s="196">
        <v>21.75</v>
      </c>
      <c r="AQ27" s="196">
        <v>0</v>
      </c>
      <c r="AR27" s="196">
        <v>9.34</v>
      </c>
      <c r="AS27" s="196">
        <v>16.32</v>
      </c>
      <c r="AT27" s="196">
        <v>14.12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5.53</v>
      </c>
      <c r="G28" s="196">
        <v>0</v>
      </c>
      <c r="H28" s="196">
        <v>0</v>
      </c>
      <c r="I28" s="196">
        <v>0</v>
      </c>
      <c r="J28" s="196">
        <v>0</v>
      </c>
      <c r="K28" s="196">
        <v>0.35</v>
      </c>
      <c r="L28" s="196">
        <v>15.69</v>
      </c>
      <c r="M28" s="196">
        <v>1</v>
      </c>
      <c r="N28" s="196">
        <v>1.36</v>
      </c>
      <c r="O28" s="196">
        <v>0</v>
      </c>
      <c r="P28" s="196">
        <v>1.44</v>
      </c>
      <c r="Q28" s="196">
        <v>0.25</v>
      </c>
      <c r="R28" s="196">
        <v>0.49</v>
      </c>
      <c r="S28" s="196">
        <v>0.3</v>
      </c>
      <c r="T28" s="196">
        <v>0</v>
      </c>
      <c r="U28" s="196">
        <v>0.96</v>
      </c>
      <c r="V28" s="196">
        <v>0.26</v>
      </c>
      <c r="W28" s="196">
        <v>0.53</v>
      </c>
      <c r="X28" s="196">
        <v>1.95</v>
      </c>
      <c r="Y28" s="196">
        <v>0</v>
      </c>
      <c r="Z28" s="196">
        <v>2.91</v>
      </c>
      <c r="AA28" s="196">
        <v>2.68</v>
      </c>
      <c r="AB28" s="196">
        <v>0</v>
      </c>
      <c r="AC28" s="196">
        <v>0.87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152.26</v>
      </c>
      <c r="AP28" s="196">
        <v>21.75</v>
      </c>
      <c r="AQ28" s="196">
        <v>0</v>
      </c>
      <c r="AR28" s="196">
        <v>9.34</v>
      </c>
      <c r="AS28" s="196">
        <v>16.32</v>
      </c>
      <c r="AT28" s="196">
        <v>14.12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5.53</v>
      </c>
      <c r="G29" s="196">
        <v>0</v>
      </c>
      <c r="H29" s="196">
        <v>0</v>
      </c>
      <c r="I29" s="196">
        <v>0</v>
      </c>
      <c r="J29" s="196">
        <v>0</v>
      </c>
      <c r="K29" s="196">
        <v>0.35</v>
      </c>
      <c r="L29" s="196">
        <v>14.46</v>
      </c>
      <c r="M29" s="196">
        <v>1</v>
      </c>
      <c r="N29" s="196">
        <v>1.36</v>
      </c>
      <c r="O29" s="196">
        <v>0</v>
      </c>
      <c r="P29" s="196">
        <v>1.44</v>
      </c>
      <c r="Q29" s="196">
        <v>0.25</v>
      </c>
      <c r="R29" s="196">
        <v>0.49</v>
      </c>
      <c r="S29" s="196">
        <v>0.3</v>
      </c>
      <c r="T29" s="196">
        <v>0</v>
      </c>
      <c r="U29" s="196">
        <v>0.96</v>
      </c>
      <c r="V29" s="196">
        <v>0.24</v>
      </c>
      <c r="W29" s="196">
        <v>0.53</v>
      </c>
      <c r="X29" s="196">
        <v>1.95</v>
      </c>
      <c r="Y29" s="196">
        <v>0</v>
      </c>
      <c r="Z29" s="196">
        <v>2.91</v>
      </c>
      <c r="AA29" s="196">
        <v>1.04</v>
      </c>
      <c r="AB29" s="196">
        <v>0</v>
      </c>
      <c r="AC29" s="196">
        <v>0.87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174.02</v>
      </c>
      <c r="AP29" s="196">
        <v>0</v>
      </c>
      <c r="AQ29" s="196">
        <v>0</v>
      </c>
      <c r="AR29" s="196">
        <v>9.34</v>
      </c>
      <c r="AS29" s="196">
        <v>16.32</v>
      </c>
      <c r="AT29" s="196">
        <v>14.12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5.53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14.46</v>
      </c>
      <c r="M30" s="196">
        <v>1</v>
      </c>
      <c r="N30" s="196">
        <v>1.36</v>
      </c>
      <c r="O30" s="196">
        <v>0</v>
      </c>
      <c r="P30" s="196">
        <v>1.44</v>
      </c>
      <c r="Q30" s="196">
        <v>0.25</v>
      </c>
      <c r="R30" s="196">
        <v>0.49</v>
      </c>
      <c r="S30" s="196">
        <v>0.3</v>
      </c>
      <c r="T30" s="196">
        <v>0</v>
      </c>
      <c r="U30" s="196">
        <v>0.96</v>
      </c>
      <c r="V30" s="196">
        <v>0.24</v>
      </c>
      <c r="W30" s="196">
        <v>0.53</v>
      </c>
      <c r="X30" s="196">
        <v>1.95</v>
      </c>
      <c r="Y30" s="196">
        <v>0</v>
      </c>
      <c r="Z30" s="196">
        <v>2.91</v>
      </c>
      <c r="AA30" s="196">
        <v>1.04</v>
      </c>
      <c r="AB30" s="196">
        <v>0</v>
      </c>
      <c r="AC30" s="196">
        <v>0.87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174.02</v>
      </c>
      <c r="AP30" s="196">
        <v>0</v>
      </c>
      <c r="AQ30" s="196">
        <v>0</v>
      </c>
      <c r="AR30" s="196">
        <v>9.34</v>
      </c>
      <c r="AS30" s="196">
        <v>16.32</v>
      </c>
      <c r="AT30" s="196">
        <v>14.12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5.53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14.46</v>
      </c>
      <c r="M31" s="196">
        <v>1</v>
      </c>
      <c r="N31" s="196">
        <v>1.36</v>
      </c>
      <c r="O31" s="196">
        <v>0</v>
      </c>
      <c r="P31" s="196">
        <v>1.44</v>
      </c>
      <c r="Q31" s="196">
        <v>0.25</v>
      </c>
      <c r="R31" s="196">
        <v>0.49</v>
      </c>
      <c r="S31" s="196">
        <v>0.3</v>
      </c>
      <c r="T31" s="196">
        <v>0</v>
      </c>
      <c r="U31" s="196">
        <v>0.96</v>
      </c>
      <c r="V31" s="196">
        <v>0.24</v>
      </c>
      <c r="W31" s="196">
        <v>0.53</v>
      </c>
      <c r="X31" s="196">
        <v>1.95</v>
      </c>
      <c r="Y31" s="196">
        <v>0</v>
      </c>
      <c r="Z31" s="196">
        <v>2.91</v>
      </c>
      <c r="AA31" s="196">
        <v>1.04</v>
      </c>
      <c r="AB31" s="196">
        <v>0</v>
      </c>
      <c r="AC31" s="196">
        <v>0.87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174.02</v>
      </c>
      <c r="AP31" s="196">
        <v>0</v>
      </c>
      <c r="AQ31" s="196">
        <v>0</v>
      </c>
      <c r="AR31" s="196">
        <v>9.34</v>
      </c>
      <c r="AS31" s="196">
        <v>16.32</v>
      </c>
      <c r="AT31" s="196">
        <v>14.12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5.53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14.46</v>
      </c>
      <c r="M32" s="196">
        <v>1</v>
      </c>
      <c r="N32" s="196">
        <v>1.36</v>
      </c>
      <c r="O32" s="196">
        <v>0</v>
      </c>
      <c r="P32" s="196">
        <v>1.44</v>
      </c>
      <c r="Q32" s="196">
        <v>0.25</v>
      </c>
      <c r="R32" s="196">
        <v>0.49</v>
      </c>
      <c r="S32" s="196">
        <v>0.3</v>
      </c>
      <c r="T32" s="196">
        <v>0</v>
      </c>
      <c r="U32" s="196">
        <v>0.96</v>
      </c>
      <c r="V32" s="196">
        <v>0.24</v>
      </c>
      <c r="W32" s="196">
        <v>0.53</v>
      </c>
      <c r="X32" s="196">
        <v>1.95</v>
      </c>
      <c r="Y32" s="196">
        <v>0</v>
      </c>
      <c r="Z32" s="196">
        <v>2.91</v>
      </c>
      <c r="AA32" s="196">
        <v>1.04</v>
      </c>
      <c r="AB32" s="196">
        <v>0</v>
      </c>
      <c r="AC32" s="196">
        <v>0.87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174.02</v>
      </c>
      <c r="AP32" s="196">
        <v>0</v>
      </c>
      <c r="AQ32" s="196">
        <v>0</v>
      </c>
      <c r="AR32" s="196">
        <v>9.34</v>
      </c>
      <c r="AS32" s="196">
        <v>16.32</v>
      </c>
      <c r="AT32" s="196">
        <v>14.12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5.53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14.46</v>
      </c>
      <c r="M33" s="196">
        <v>1</v>
      </c>
      <c r="N33" s="196">
        <v>1.36</v>
      </c>
      <c r="O33" s="196">
        <v>0</v>
      </c>
      <c r="P33" s="196">
        <v>1.44</v>
      </c>
      <c r="Q33" s="196">
        <v>0.25</v>
      </c>
      <c r="R33" s="196">
        <v>0.49</v>
      </c>
      <c r="S33" s="196">
        <v>0.3</v>
      </c>
      <c r="T33" s="196">
        <v>0</v>
      </c>
      <c r="U33" s="196">
        <v>0.96</v>
      </c>
      <c r="V33" s="196">
        <v>0.24</v>
      </c>
      <c r="W33" s="196">
        <v>0.53</v>
      </c>
      <c r="X33" s="196">
        <v>1.95</v>
      </c>
      <c r="Y33" s="196">
        <v>0</v>
      </c>
      <c r="Z33" s="196">
        <v>2.91</v>
      </c>
      <c r="AA33" s="196">
        <v>1.04</v>
      </c>
      <c r="AB33" s="196">
        <v>0</v>
      </c>
      <c r="AC33" s="196">
        <v>0.87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174.02</v>
      </c>
      <c r="AP33" s="196">
        <v>0</v>
      </c>
      <c r="AQ33" s="196">
        <v>0</v>
      </c>
      <c r="AR33" s="196">
        <v>9.34</v>
      </c>
      <c r="AS33" s="196">
        <v>16.32</v>
      </c>
      <c r="AT33" s="196">
        <v>14.12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5.53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14.46</v>
      </c>
      <c r="M34" s="196">
        <v>1</v>
      </c>
      <c r="N34" s="196">
        <v>1.36</v>
      </c>
      <c r="O34" s="196">
        <v>0</v>
      </c>
      <c r="P34" s="196">
        <v>1.44</v>
      </c>
      <c r="Q34" s="196">
        <v>0.25</v>
      </c>
      <c r="R34" s="196">
        <v>0.49</v>
      </c>
      <c r="S34" s="196">
        <v>0.3</v>
      </c>
      <c r="T34" s="196">
        <v>0</v>
      </c>
      <c r="U34" s="196">
        <v>0.96</v>
      </c>
      <c r="V34" s="196">
        <v>0.24</v>
      </c>
      <c r="W34" s="196">
        <v>0.53</v>
      </c>
      <c r="X34" s="196">
        <v>1.95</v>
      </c>
      <c r="Y34" s="196">
        <v>0</v>
      </c>
      <c r="Z34" s="196">
        <v>2.91</v>
      </c>
      <c r="AA34" s="196">
        <v>1.04</v>
      </c>
      <c r="AB34" s="196">
        <v>0</v>
      </c>
      <c r="AC34" s="196">
        <v>0.87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174.02</v>
      </c>
      <c r="AP34" s="196">
        <v>0</v>
      </c>
      <c r="AQ34" s="196">
        <v>0</v>
      </c>
      <c r="AR34" s="196">
        <v>9.34</v>
      </c>
      <c r="AS34" s="196">
        <v>16.32</v>
      </c>
      <c r="AT34" s="196">
        <v>14.12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5.53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14.46</v>
      </c>
      <c r="M35" s="196">
        <v>1</v>
      </c>
      <c r="N35" s="196">
        <v>1.36</v>
      </c>
      <c r="O35" s="196">
        <v>0</v>
      </c>
      <c r="P35" s="196">
        <v>1.44</v>
      </c>
      <c r="Q35" s="196">
        <v>0.25</v>
      </c>
      <c r="R35" s="196">
        <v>0.49</v>
      </c>
      <c r="S35" s="196">
        <v>0.3</v>
      </c>
      <c r="T35" s="196">
        <v>0</v>
      </c>
      <c r="U35" s="196">
        <v>0.96</v>
      </c>
      <c r="V35" s="196">
        <v>0.24</v>
      </c>
      <c r="W35" s="196">
        <v>0.53</v>
      </c>
      <c r="X35" s="196">
        <v>1.95</v>
      </c>
      <c r="Y35" s="196">
        <v>0</v>
      </c>
      <c r="Z35" s="196">
        <v>2.91</v>
      </c>
      <c r="AA35" s="196">
        <v>1.04</v>
      </c>
      <c r="AB35" s="196">
        <v>0</v>
      </c>
      <c r="AC35" s="196">
        <v>0.87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174.02</v>
      </c>
      <c r="AP35" s="196">
        <v>0</v>
      </c>
      <c r="AQ35" s="196">
        <v>0</v>
      </c>
      <c r="AR35" s="196">
        <v>9.34</v>
      </c>
      <c r="AS35" s="196">
        <v>16.32</v>
      </c>
      <c r="AT35" s="196">
        <v>14.12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5.53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14.46</v>
      </c>
      <c r="M36" s="196">
        <v>1</v>
      </c>
      <c r="N36" s="196">
        <v>1.36</v>
      </c>
      <c r="O36" s="196">
        <v>0</v>
      </c>
      <c r="P36" s="196">
        <v>1.44</v>
      </c>
      <c r="Q36" s="196">
        <v>0.25</v>
      </c>
      <c r="R36" s="196">
        <v>0.49</v>
      </c>
      <c r="S36" s="196">
        <v>0.3</v>
      </c>
      <c r="T36" s="196">
        <v>0</v>
      </c>
      <c r="U36" s="196">
        <v>0.96</v>
      </c>
      <c r="V36" s="196">
        <v>0.24</v>
      </c>
      <c r="W36" s="196">
        <v>0.53</v>
      </c>
      <c r="X36" s="196">
        <v>1.95</v>
      </c>
      <c r="Y36" s="196">
        <v>0</v>
      </c>
      <c r="Z36" s="196">
        <v>2.91</v>
      </c>
      <c r="AA36" s="196">
        <v>1.04</v>
      </c>
      <c r="AB36" s="196">
        <v>0</v>
      </c>
      <c r="AC36" s="196">
        <v>0.87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174.02</v>
      </c>
      <c r="AP36" s="196">
        <v>0</v>
      </c>
      <c r="AQ36" s="196">
        <v>0</v>
      </c>
      <c r="AR36" s="196">
        <v>9.34</v>
      </c>
      <c r="AS36" s="196">
        <v>16.32</v>
      </c>
      <c r="AT36" s="196">
        <v>14.12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5.53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14.46</v>
      </c>
      <c r="M37" s="196">
        <v>1</v>
      </c>
      <c r="N37" s="196">
        <v>1.36</v>
      </c>
      <c r="O37" s="196">
        <v>0</v>
      </c>
      <c r="P37" s="196">
        <v>1.44</v>
      </c>
      <c r="Q37" s="196">
        <v>0.25</v>
      </c>
      <c r="R37" s="196">
        <v>0.49</v>
      </c>
      <c r="S37" s="196">
        <v>0.3</v>
      </c>
      <c r="T37" s="196">
        <v>0</v>
      </c>
      <c r="U37" s="196">
        <v>0.96</v>
      </c>
      <c r="V37" s="196">
        <v>0.24</v>
      </c>
      <c r="W37" s="196">
        <v>0.53</v>
      </c>
      <c r="X37" s="196">
        <v>1.95</v>
      </c>
      <c r="Y37" s="196">
        <v>0</v>
      </c>
      <c r="Z37" s="196">
        <v>2.91</v>
      </c>
      <c r="AA37" s="196">
        <v>1.04</v>
      </c>
      <c r="AB37" s="196">
        <v>0</v>
      </c>
      <c r="AC37" s="196">
        <v>0.87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174.02</v>
      </c>
      <c r="AP37" s="196">
        <v>0</v>
      </c>
      <c r="AQ37" s="196">
        <v>0</v>
      </c>
      <c r="AR37" s="196">
        <v>9.34</v>
      </c>
      <c r="AS37" s="196">
        <v>16.32</v>
      </c>
      <c r="AT37" s="196">
        <v>14.12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5.53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14.46</v>
      </c>
      <c r="M38" s="196">
        <v>1</v>
      </c>
      <c r="N38" s="196">
        <v>1.36</v>
      </c>
      <c r="O38" s="196">
        <v>0</v>
      </c>
      <c r="P38" s="196">
        <v>1.44</v>
      </c>
      <c r="Q38" s="196">
        <v>0.25</v>
      </c>
      <c r="R38" s="196">
        <v>0.49</v>
      </c>
      <c r="S38" s="196">
        <v>0.3</v>
      </c>
      <c r="T38" s="196">
        <v>0</v>
      </c>
      <c r="U38" s="196">
        <v>0.96</v>
      </c>
      <c r="V38" s="196">
        <v>0.24</v>
      </c>
      <c r="W38" s="196">
        <v>0.53</v>
      </c>
      <c r="X38" s="196">
        <v>1.95</v>
      </c>
      <c r="Y38" s="196">
        <v>0</v>
      </c>
      <c r="Z38" s="196">
        <v>2.91</v>
      </c>
      <c r="AA38" s="196">
        <v>1.04</v>
      </c>
      <c r="AB38" s="196">
        <v>0</v>
      </c>
      <c r="AC38" s="196">
        <v>0.87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174.02</v>
      </c>
      <c r="AP38" s="196">
        <v>0</v>
      </c>
      <c r="AQ38" s="196">
        <v>0</v>
      </c>
      <c r="AR38" s="196">
        <v>9.34</v>
      </c>
      <c r="AS38" s="196">
        <v>16.32</v>
      </c>
      <c r="AT38" s="196">
        <v>14.12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5.53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14.46</v>
      </c>
      <c r="M39" s="196">
        <v>1</v>
      </c>
      <c r="N39" s="196">
        <v>1.36</v>
      </c>
      <c r="O39" s="196">
        <v>0</v>
      </c>
      <c r="P39" s="196">
        <v>1.44</v>
      </c>
      <c r="Q39" s="196">
        <v>0.25</v>
      </c>
      <c r="R39" s="196">
        <v>0.49</v>
      </c>
      <c r="S39" s="196">
        <v>0.3</v>
      </c>
      <c r="T39" s="196">
        <v>0</v>
      </c>
      <c r="U39" s="196">
        <v>0.96</v>
      </c>
      <c r="V39" s="196">
        <v>0.24</v>
      </c>
      <c r="W39" s="196">
        <v>0.53</v>
      </c>
      <c r="X39" s="196">
        <v>1.95</v>
      </c>
      <c r="Y39" s="196">
        <v>0</v>
      </c>
      <c r="Z39" s="196">
        <v>2.91</v>
      </c>
      <c r="AA39" s="196">
        <v>1.04</v>
      </c>
      <c r="AB39" s="196">
        <v>0</v>
      </c>
      <c r="AC39" s="196">
        <v>0.87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174.02</v>
      </c>
      <c r="AP39" s="196">
        <v>0</v>
      </c>
      <c r="AQ39" s="196">
        <v>0</v>
      </c>
      <c r="AR39" s="196">
        <v>9.34</v>
      </c>
      <c r="AS39" s="196">
        <v>16.32</v>
      </c>
      <c r="AT39" s="196">
        <v>14.12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5.53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14.46</v>
      </c>
      <c r="M40" s="196">
        <v>1</v>
      </c>
      <c r="N40" s="196">
        <v>1.36</v>
      </c>
      <c r="O40" s="196">
        <v>0</v>
      </c>
      <c r="P40" s="196">
        <v>1.44</v>
      </c>
      <c r="Q40" s="196">
        <v>0.25</v>
      </c>
      <c r="R40" s="196">
        <v>0.49</v>
      </c>
      <c r="S40" s="196">
        <v>0.3</v>
      </c>
      <c r="T40" s="196">
        <v>0</v>
      </c>
      <c r="U40" s="196">
        <v>0.96</v>
      </c>
      <c r="V40" s="196">
        <v>0.24</v>
      </c>
      <c r="W40" s="196">
        <v>0.53</v>
      </c>
      <c r="X40" s="196">
        <v>1.95</v>
      </c>
      <c r="Y40" s="196">
        <v>0</v>
      </c>
      <c r="Z40" s="196">
        <v>2.91</v>
      </c>
      <c r="AA40" s="196">
        <v>1.04</v>
      </c>
      <c r="AB40" s="196">
        <v>0</v>
      </c>
      <c r="AC40" s="196">
        <v>0.87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174.02</v>
      </c>
      <c r="AP40" s="196">
        <v>0</v>
      </c>
      <c r="AQ40" s="196">
        <v>0</v>
      </c>
      <c r="AR40" s="196">
        <v>9.34</v>
      </c>
      <c r="AS40" s="196">
        <v>16.32</v>
      </c>
      <c r="AT40" s="196">
        <v>14.12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5.53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14.46</v>
      </c>
      <c r="M41" s="196">
        <v>1</v>
      </c>
      <c r="N41" s="196">
        <v>1.36</v>
      </c>
      <c r="O41" s="196">
        <v>0</v>
      </c>
      <c r="P41" s="196">
        <v>1.44</v>
      </c>
      <c r="Q41" s="196">
        <v>0.25</v>
      </c>
      <c r="R41" s="196">
        <v>0.49</v>
      </c>
      <c r="S41" s="196">
        <v>0.3</v>
      </c>
      <c r="T41" s="196">
        <v>0</v>
      </c>
      <c r="U41" s="196">
        <v>0.96</v>
      </c>
      <c r="V41" s="196">
        <v>0.24</v>
      </c>
      <c r="W41" s="196">
        <v>0.53</v>
      </c>
      <c r="X41" s="196">
        <v>1.95</v>
      </c>
      <c r="Y41" s="196">
        <v>0</v>
      </c>
      <c r="Z41" s="196">
        <v>2.91</v>
      </c>
      <c r="AA41" s="196">
        <v>1.04</v>
      </c>
      <c r="AB41" s="196">
        <v>0</v>
      </c>
      <c r="AC41" s="196">
        <v>0.87</v>
      </c>
      <c r="AD41" s="196">
        <v>14.84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174.02</v>
      </c>
      <c r="AP41" s="196">
        <v>0</v>
      </c>
      <c r="AQ41" s="196">
        <v>0</v>
      </c>
      <c r="AR41" s="196">
        <v>9.34</v>
      </c>
      <c r="AS41" s="196">
        <v>16.32</v>
      </c>
      <c r="AT41" s="196">
        <v>14.12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5.53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14.46</v>
      </c>
      <c r="M42" s="196">
        <v>1</v>
      </c>
      <c r="N42" s="196">
        <v>1.36</v>
      </c>
      <c r="O42" s="196">
        <v>0</v>
      </c>
      <c r="P42" s="196">
        <v>1.44</v>
      </c>
      <c r="Q42" s="196">
        <v>0.25</v>
      </c>
      <c r="R42" s="196">
        <v>0.49</v>
      </c>
      <c r="S42" s="196">
        <v>0.3</v>
      </c>
      <c r="T42" s="196">
        <v>0</v>
      </c>
      <c r="U42" s="196">
        <v>0.96</v>
      </c>
      <c r="V42" s="196">
        <v>0.24</v>
      </c>
      <c r="W42" s="196">
        <v>0.53</v>
      </c>
      <c r="X42" s="196">
        <v>1.95</v>
      </c>
      <c r="Y42" s="196">
        <v>0</v>
      </c>
      <c r="Z42" s="196">
        <v>2.91</v>
      </c>
      <c r="AA42" s="196">
        <v>1.04</v>
      </c>
      <c r="AB42" s="196">
        <v>0</v>
      </c>
      <c r="AC42" s="196">
        <v>0.87</v>
      </c>
      <c r="AD42" s="196">
        <v>14.84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174.02</v>
      </c>
      <c r="AP42" s="196">
        <v>0</v>
      </c>
      <c r="AQ42" s="196">
        <v>0</v>
      </c>
      <c r="AR42" s="196">
        <v>9.34</v>
      </c>
      <c r="AS42" s="196">
        <v>16.32</v>
      </c>
      <c r="AT42" s="196">
        <v>14.12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5.53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14.46</v>
      </c>
      <c r="M43" s="196">
        <v>1</v>
      </c>
      <c r="N43" s="196">
        <v>1.36</v>
      </c>
      <c r="O43" s="196">
        <v>0</v>
      </c>
      <c r="P43" s="196">
        <v>1.44</v>
      </c>
      <c r="Q43" s="196">
        <v>0.25</v>
      </c>
      <c r="R43" s="196">
        <v>0.49</v>
      </c>
      <c r="S43" s="196">
        <v>0.3</v>
      </c>
      <c r="T43" s="196">
        <v>0</v>
      </c>
      <c r="U43" s="196">
        <v>0.96</v>
      </c>
      <c r="V43" s="196">
        <v>0.24</v>
      </c>
      <c r="W43" s="196">
        <v>0.53</v>
      </c>
      <c r="X43" s="196">
        <v>1.95</v>
      </c>
      <c r="Y43" s="196">
        <v>0</v>
      </c>
      <c r="Z43" s="196">
        <v>2.91</v>
      </c>
      <c r="AA43" s="196">
        <v>1.04</v>
      </c>
      <c r="AB43" s="196">
        <v>0</v>
      </c>
      <c r="AC43" s="196">
        <v>0.87</v>
      </c>
      <c r="AD43" s="196">
        <v>14.84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174.02</v>
      </c>
      <c r="AP43" s="196">
        <v>0</v>
      </c>
      <c r="AQ43" s="196">
        <v>0</v>
      </c>
      <c r="AR43" s="196">
        <v>9.34</v>
      </c>
      <c r="AS43" s="196">
        <v>16.32</v>
      </c>
      <c r="AT43" s="196">
        <v>14.12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5.53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14.46</v>
      </c>
      <c r="M44" s="196">
        <v>1</v>
      </c>
      <c r="N44" s="196">
        <v>1.36</v>
      </c>
      <c r="O44" s="196">
        <v>0</v>
      </c>
      <c r="P44" s="196">
        <v>1.44</v>
      </c>
      <c r="Q44" s="196">
        <v>0.25</v>
      </c>
      <c r="R44" s="196">
        <v>0.49</v>
      </c>
      <c r="S44" s="196">
        <v>0.3</v>
      </c>
      <c r="T44" s="196">
        <v>0</v>
      </c>
      <c r="U44" s="196">
        <v>0.96</v>
      </c>
      <c r="V44" s="196">
        <v>0.24</v>
      </c>
      <c r="W44" s="196">
        <v>0.53</v>
      </c>
      <c r="X44" s="196">
        <v>1.95</v>
      </c>
      <c r="Y44" s="196">
        <v>0</v>
      </c>
      <c r="Z44" s="196">
        <v>2.91</v>
      </c>
      <c r="AA44" s="196">
        <v>1.04</v>
      </c>
      <c r="AB44" s="196">
        <v>0</v>
      </c>
      <c r="AC44" s="196">
        <v>0.87</v>
      </c>
      <c r="AD44" s="196">
        <v>14.84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174.02</v>
      </c>
      <c r="AP44" s="196">
        <v>0</v>
      </c>
      <c r="AQ44" s="196">
        <v>0</v>
      </c>
      <c r="AR44" s="196">
        <v>9.34</v>
      </c>
      <c r="AS44" s="196">
        <v>16.32</v>
      </c>
      <c r="AT44" s="196">
        <v>14.12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5.53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14.46</v>
      </c>
      <c r="M45" s="196">
        <v>1</v>
      </c>
      <c r="N45" s="196">
        <v>1.36</v>
      </c>
      <c r="O45" s="196">
        <v>0</v>
      </c>
      <c r="P45" s="196">
        <v>1.44</v>
      </c>
      <c r="Q45" s="196">
        <v>0.25</v>
      </c>
      <c r="R45" s="196">
        <v>0.49</v>
      </c>
      <c r="S45" s="196">
        <v>0.3</v>
      </c>
      <c r="T45" s="196">
        <v>0</v>
      </c>
      <c r="U45" s="196">
        <v>0.96</v>
      </c>
      <c r="V45" s="196">
        <v>0.24</v>
      </c>
      <c r="W45" s="196">
        <v>0.53</v>
      </c>
      <c r="X45" s="196">
        <v>1.95</v>
      </c>
      <c r="Y45" s="196">
        <v>0</v>
      </c>
      <c r="Z45" s="196">
        <v>2.91</v>
      </c>
      <c r="AA45" s="196">
        <v>1.04</v>
      </c>
      <c r="AB45" s="196">
        <v>0</v>
      </c>
      <c r="AC45" s="196">
        <v>0.87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174.02</v>
      </c>
      <c r="AP45" s="196">
        <v>0</v>
      </c>
      <c r="AQ45" s="196">
        <v>0</v>
      </c>
      <c r="AR45" s="196">
        <v>9.34</v>
      </c>
      <c r="AS45" s="196">
        <v>16.32</v>
      </c>
      <c r="AT45" s="196">
        <v>14.12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5.53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14.46</v>
      </c>
      <c r="M46" s="196">
        <v>1</v>
      </c>
      <c r="N46" s="196">
        <v>1.36</v>
      </c>
      <c r="O46" s="196">
        <v>0</v>
      </c>
      <c r="P46" s="196">
        <v>1.44</v>
      </c>
      <c r="Q46" s="196">
        <v>0.25</v>
      </c>
      <c r="R46" s="196">
        <v>0.49</v>
      </c>
      <c r="S46" s="196">
        <v>0.3</v>
      </c>
      <c r="T46" s="196">
        <v>0</v>
      </c>
      <c r="U46" s="196">
        <v>0.96</v>
      </c>
      <c r="V46" s="196">
        <v>0.24</v>
      </c>
      <c r="W46" s="196">
        <v>0.53</v>
      </c>
      <c r="X46" s="196">
        <v>1.95</v>
      </c>
      <c r="Y46" s="196">
        <v>0</v>
      </c>
      <c r="Z46" s="196">
        <v>2.91</v>
      </c>
      <c r="AA46" s="196">
        <v>1.04</v>
      </c>
      <c r="AB46" s="196">
        <v>0</v>
      </c>
      <c r="AC46" s="196">
        <v>0.87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174.02</v>
      </c>
      <c r="AP46" s="196">
        <v>0</v>
      </c>
      <c r="AQ46" s="196">
        <v>0</v>
      </c>
      <c r="AR46" s="196">
        <v>9.34</v>
      </c>
      <c r="AS46" s="196">
        <v>16.32</v>
      </c>
      <c r="AT46" s="196">
        <v>14.12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</v>
      </c>
      <c r="E47" s="196">
        <v>0</v>
      </c>
      <c r="F47" s="196">
        <v>5.53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14.46</v>
      </c>
      <c r="M47" s="196">
        <v>1</v>
      </c>
      <c r="N47" s="196">
        <v>1.36</v>
      </c>
      <c r="O47" s="196">
        <v>0</v>
      </c>
      <c r="P47" s="196">
        <v>1.44</v>
      </c>
      <c r="Q47" s="196">
        <v>0.25</v>
      </c>
      <c r="R47" s="196">
        <v>0.49</v>
      </c>
      <c r="S47" s="196">
        <v>0.3</v>
      </c>
      <c r="T47" s="196">
        <v>0</v>
      </c>
      <c r="U47" s="196">
        <v>0.96</v>
      </c>
      <c r="V47" s="196">
        <v>0.24</v>
      </c>
      <c r="W47" s="196">
        <v>0.53</v>
      </c>
      <c r="X47" s="196">
        <v>1.95</v>
      </c>
      <c r="Y47" s="196">
        <v>0</v>
      </c>
      <c r="Z47" s="196">
        <v>2.91</v>
      </c>
      <c r="AA47" s="196">
        <v>1.04</v>
      </c>
      <c r="AB47" s="196">
        <v>0</v>
      </c>
      <c r="AC47" s="196">
        <v>0.87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174.02</v>
      </c>
      <c r="AP47" s="196">
        <v>0</v>
      </c>
      <c r="AQ47" s="196">
        <v>0</v>
      </c>
      <c r="AR47" s="196">
        <v>9.34</v>
      </c>
      <c r="AS47" s="196">
        <v>16.32</v>
      </c>
      <c r="AT47" s="196">
        <v>14.12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</v>
      </c>
      <c r="E48" s="196">
        <v>0</v>
      </c>
      <c r="F48" s="196">
        <v>5.53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14.46</v>
      </c>
      <c r="M48" s="196">
        <v>1</v>
      </c>
      <c r="N48" s="196">
        <v>1.36</v>
      </c>
      <c r="O48" s="196">
        <v>0</v>
      </c>
      <c r="P48" s="196">
        <v>1.44</v>
      </c>
      <c r="Q48" s="196">
        <v>0.25</v>
      </c>
      <c r="R48" s="196">
        <v>0.49</v>
      </c>
      <c r="S48" s="196">
        <v>0.3</v>
      </c>
      <c r="T48" s="196">
        <v>0</v>
      </c>
      <c r="U48" s="196">
        <v>0.96</v>
      </c>
      <c r="V48" s="196">
        <v>0.24</v>
      </c>
      <c r="W48" s="196">
        <v>0.53</v>
      </c>
      <c r="X48" s="196">
        <v>1.95</v>
      </c>
      <c r="Y48" s="196">
        <v>0</v>
      </c>
      <c r="Z48" s="196">
        <v>2.91</v>
      </c>
      <c r="AA48" s="196">
        <v>1.04</v>
      </c>
      <c r="AB48" s="196">
        <v>0</v>
      </c>
      <c r="AC48" s="196">
        <v>0.87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174.02</v>
      </c>
      <c r="AP48" s="196">
        <v>0</v>
      </c>
      <c r="AQ48" s="196">
        <v>0</v>
      </c>
      <c r="AR48" s="196">
        <v>9.34</v>
      </c>
      <c r="AS48" s="196">
        <v>16.32</v>
      </c>
      <c r="AT48" s="196">
        <v>14.12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</v>
      </c>
      <c r="E49" s="196">
        <v>0</v>
      </c>
      <c r="F49" s="196">
        <v>5.53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14.46</v>
      </c>
      <c r="M49" s="196">
        <v>1</v>
      </c>
      <c r="N49" s="196">
        <v>1.36</v>
      </c>
      <c r="O49" s="196">
        <v>0</v>
      </c>
      <c r="P49" s="196">
        <v>1.44</v>
      </c>
      <c r="Q49" s="196">
        <v>0.25</v>
      </c>
      <c r="R49" s="196">
        <v>0.49</v>
      </c>
      <c r="S49" s="196">
        <v>0.3</v>
      </c>
      <c r="T49" s="196">
        <v>0</v>
      </c>
      <c r="U49" s="196">
        <v>0.96</v>
      </c>
      <c r="V49" s="196">
        <v>0.24</v>
      </c>
      <c r="W49" s="196">
        <v>0.53</v>
      </c>
      <c r="X49" s="196">
        <v>1.95</v>
      </c>
      <c r="Y49" s="196">
        <v>0</v>
      </c>
      <c r="Z49" s="196">
        <v>2.91</v>
      </c>
      <c r="AA49" s="196">
        <v>1.04</v>
      </c>
      <c r="AB49" s="196">
        <v>0</v>
      </c>
      <c r="AC49" s="196">
        <v>0.87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69.61</v>
      </c>
      <c r="AL49" s="196">
        <v>0</v>
      </c>
      <c r="AM49" s="196">
        <v>0</v>
      </c>
      <c r="AN49" s="196">
        <v>0</v>
      </c>
      <c r="AO49" s="196">
        <v>174.02</v>
      </c>
      <c r="AP49" s="196">
        <v>0</v>
      </c>
      <c r="AQ49" s="196">
        <v>0</v>
      </c>
      <c r="AR49" s="196">
        <v>9.34</v>
      </c>
      <c r="AS49" s="196">
        <v>16.32</v>
      </c>
      <c r="AT49" s="196">
        <v>14.12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</v>
      </c>
      <c r="E50" s="196">
        <v>0</v>
      </c>
      <c r="F50" s="196">
        <v>5.53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14.46</v>
      </c>
      <c r="M50" s="196">
        <v>1</v>
      </c>
      <c r="N50" s="196">
        <v>1.36</v>
      </c>
      <c r="O50" s="196">
        <v>0</v>
      </c>
      <c r="P50" s="196">
        <v>1.44</v>
      </c>
      <c r="Q50" s="196">
        <v>0.25</v>
      </c>
      <c r="R50" s="196">
        <v>0.49</v>
      </c>
      <c r="S50" s="196">
        <v>0.3</v>
      </c>
      <c r="T50" s="196">
        <v>0</v>
      </c>
      <c r="U50" s="196">
        <v>0.96</v>
      </c>
      <c r="V50" s="196">
        <v>0.24</v>
      </c>
      <c r="W50" s="196">
        <v>0.53</v>
      </c>
      <c r="X50" s="196">
        <v>1.95</v>
      </c>
      <c r="Y50" s="196">
        <v>0</v>
      </c>
      <c r="Z50" s="196">
        <v>2.91</v>
      </c>
      <c r="AA50" s="196">
        <v>1.04</v>
      </c>
      <c r="AB50" s="196">
        <v>0</v>
      </c>
      <c r="AC50" s="196">
        <v>0.87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69.61</v>
      </c>
      <c r="AL50" s="196">
        <v>0</v>
      </c>
      <c r="AM50" s="196">
        <v>0</v>
      </c>
      <c r="AN50" s="196">
        <v>0</v>
      </c>
      <c r="AO50" s="196">
        <v>174.02</v>
      </c>
      <c r="AP50" s="196">
        <v>0</v>
      </c>
      <c r="AQ50" s="196">
        <v>0</v>
      </c>
      <c r="AR50" s="196">
        <v>9.34</v>
      </c>
      <c r="AS50" s="196">
        <v>16.32</v>
      </c>
      <c r="AT50" s="196">
        <v>14.12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0.37</v>
      </c>
      <c r="L51" s="196">
        <v>14.46</v>
      </c>
      <c r="M51" s="196">
        <v>1</v>
      </c>
      <c r="N51" s="196">
        <v>1.36</v>
      </c>
      <c r="O51" s="196">
        <v>0</v>
      </c>
      <c r="P51" s="196">
        <v>1.44</v>
      </c>
      <c r="Q51" s="196">
        <v>0.25</v>
      </c>
      <c r="R51" s="196">
        <v>0.49</v>
      </c>
      <c r="S51" s="196">
        <v>0.3</v>
      </c>
      <c r="T51" s="196">
        <v>0</v>
      </c>
      <c r="U51" s="196">
        <v>0.96</v>
      </c>
      <c r="V51" s="196">
        <v>0.24</v>
      </c>
      <c r="W51" s="196">
        <v>0.53</v>
      </c>
      <c r="X51" s="196">
        <v>1.95</v>
      </c>
      <c r="Y51" s="196">
        <v>0</v>
      </c>
      <c r="Z51" s="196">
        <v>2.91</v>
      </c>
      <c r="AA51" s="196">
        <v>1.04</v>
      </c>
      <c r="AB51" s="196">
        <v>0</v>
      </c>
      <c r="AC51" s="196">
        <v>0.87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69.61</v>
      </c>
      <c r="AL51" s="196">
        <v>0</v>
      </c>
      <c r="AM51" s="196">
        <v>0</v>
      </c>
      <c r="AN51" s="196">
        <v>0</v>
      </c>
      <c r="AO51" s="196">
        <v>174.02</v>
      </c>
      <c r="AP51" s="196">
        <v>0</v>
      </c>
      <c r="AQ51" s="196">
        <v>0</v>
      </c>
      <c r="AR51" s="196">
        <v>9.34</v>
      </c>
      <c r="AS51" s="196">
        <v>16.989999999999998</v>
      </c>
      <c r="AT51" s="196">
        <v>14.12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0.35</v>
      </c>
      <c r="L52" s="196">
        <v>14.46</v>
      </c>
      <c r="M52" s="196">
        <v>1</v>
      </c>
      <c r="N52" s="196">
        <v>1.36</v>
      </c>
      <c r="O52" s="196">
        <v>0</v>
      </c>
      <c r="P52" s="196">
        <v>1.44</v>
      </c>
      <c r="Q52" s="196">
        <v>0.25</v>
      </c>
      <c r="R52" s="196">
        <v>0.49</v>
      </c>
      <c r="S52" s="196">
        <v>0.3</v>
      </c>
      <c r="T52" s="196">
        <v>0</v>
      </c>
      <c r="U52" s="196">
        <v>0.96</v>
      </c>
      <c r="V52" s="196">
        <v>0.24</v>
      </c>
      <c r="W52" s="196">
        <v>0.53</v>
      </c>
      <c r="X52" s="196">
        <v>1.95</v>
      </c>
      <c r="Y52" s="196">
        <v>0</v>
      </c>
      <c r="Z52" s="196">
        <v>2.91</v>
      </c>
      <c r="AA52" s="196">
        <v>1.04</v>
      </c>
      <c r="AB52" s="196">
        <v>0</v>
      </c>
      <c r="AC52" s="196">
        <v>0.87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174.02</v>
      </c>
      <c r="AP52" s="196">
        <v>0</v>
      </c>
      <c r="AQ52" s="196">
        <v>0</v>
      </c>
      <c r="AR52" s="196">
        <v>9.34</v>
      </c>
      <c r="AS52" s="196">
        <v>16.989999999999998</v>
      </c>
      <c r="AT52" s="196">
        <v>14.12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0.35</v>
      </c>
      <c r="L53" s="196">
        <v>16.059999999999999</v>
      </c>
      <c r="M53" s="196">
        <v>1</v>
      </c>
      <c r="N53" s="196">
        <v>1.36</v>
      </c>
      <c r="O53" s="196">
        <v>0</v>
      </c>
      <c r="P53" s="196">
        <v>1.44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0.96</v>
      </c>
      <c r="V53" s="196">
        <v>0.24</v>
      </c>
      <c r="W53" s="196">
        <v>0.53</v>
      </c>
      <c r="X53" s="196">
        <v>1.95</v>
      </c>
      <c r="Y53" s="196">
        <v>0</v>
      </c>
      <c r="Z53" s="196">
        <v>2.91</v>
      </c>
      <c r="AA53" s="196">
        <v>1.04</v>
      </c>
      <c r="AB53" s="196">
        <v>0</v>
      </c>
      <c r="AC53" s="196">
        <v>0.87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9.34</v>
      </c>
      <c r="AS53" s="196">
        <v>16.989999999999998</v>
      </c>
      <c r="AT53" s="196">
        <v>14.12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0.35</v>
      </c>
      <c r="L54" s="196">
        <v>16.059999999999999</v>
      </c>
      <c r="M54" s="196">
        <v>1</v>
      </c>
      <c r="N54" s="196">
        <v>1.36</v>
      </c>
      <c r="O54" s="196">
        <v>0</v>
      </c>
      <c r="P54" s="196">
        <v>1.44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0.96</v>
      </c>
      <c r="V54" s="196">
        <v>0.24</v>
      </c>
      <c r="W54" s="196">
        <v>0.53</v>
      </c>
      <c r="X54" s="196">
        <v>1.95</v>
      </c>
      <c r="Y54" s="196">
        <v>0</v>
      </c>
      <c r="Z54" s="196">
        <v>2.91</v>
      </c>
      <c r="AA54" s="196">
        <v>1.04</v>
      </c>
      <c r="AB54" s="196">
        <v>0</v>
      </c>
      <c r="AC54" s="196">
        <v>0.87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9.34</v>
      </c>
      <c r="AS54" s="196">
        <v>16.989999999999998</v>
      </c>
      <c r="AT54" s="196">
        <v>14.12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4.38</v>
      </c>
      <c r="L55" s="196">
        <v>50.3</v>
      </c>
      <c r="M55" s="196">
        <v>1</v>
      </c>
      <c r="N55" s="196">
        <v>1.36</v>
      </c>
      <c r="O55" s="196">
        <v>0</v>
      </c>
      <c r="P55" s="196">
        <v>1.44</v>
      </c>
      <c r="Q55" s="196">
        <v>1.79</v>
      </c>
      <c r="R55" s="196">
        <v>0.49</v>
      </c>
      <c r="S55" s="196">
        <v>2.74</v>
      </c>
      <c r="T55" s="196">
        <v>0</v>
      </c>
      <c r="U55" s="196">
        <v>0.96</v>
      </c>
      <c r="V55" s="196">
        <v>0.24</v>
      </c>
      <c r="W55" s="196">
        <v>0.53</v>
      </c>
      <c r="X55" s="196">
        <v>1.95</v>
      </c>
      <c r="Y55" s="196">
        <v>0</v>
      </c>
      <c r="Z55" s="196">
        <v>2.91</v>
      </c>
      <c r="AA55" s="196">
        <v>1.04</v>
      </c>
      <c r="AB55" s="196">
        <v>0</v>
      </c>
      <c r="AC55" s="196">
        <v>0.87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9.34</v>
      </c>
      <c r="AS55" s="196">
        <v>16.989999999999998</v>
      </c>
      <c r="AT55" s="196">
        <v>14.12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4.38</v>
      </c>
      <c r="L56" s="196">
        <v>96.91</v>
      </c>
      <c r="M56" s="196">
        <v>1</v>
      </c>
      <c r="N56" s="196">
        <v>1.36</v>
      </c>
      <c r="O56" s="196">
        <v>0</v>
      </c>
      <c r="P56" s="196">
        <v>1.44</v>
      </c>
      <c r="Q56" s="196">
        <v>0.25</v>
      </c>
      <c r="R56" s="196">
        <v>0.49</v>
      </c>
      <c r="S56" s="196">
        <v>0.31</v>
      </c>
      <c r="T56" s="196">
        <v>0</v>
      </c>
      <c r="U56" s="196">
        <v>0.96</v>
      </c>
      <c r="V56" s="196">
        <v>0.24</v>
      </c>
      <c r="W56" s="196">
        <v>0.53</v>
      </c>
      <c r="X56" s="196">
        <v>1.95</v>
      </c>
      <c r="Y56" s="196">
        <v>0</v>
      </c>
      <c r="Z56" s="196">
        <v>2.91</v>
      </c>
      <c r="AA56" s="196">
        <v>1.04</v>
      </c>
      <c r="AB56" s="196">
        <v>0</v>
      </c>
      <c r="AC56" s="196">
        <v>0.87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9.34</v>
      </c>
      <c r="AS56" s="196">
        <v>16.989999999999998</v>
      </c>
      <c r="AT56" s="196">
        <v>14.12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4.3</v>
      </c>
      <c r="L57" s="196">
        <v>58.41</v>
      </c>
      <c r="M57" s="196">
        <v>1</v>
      </c>
      <c r="N57" s="196">
        <v>1.36</v>
      </c>
      <c r="O57" s="196">
        <v>0</v>
      </c>
      <c r="P57" s="196">
        <v>1.44</v>
      </c>
      <c r="Q57" s="196">
        <v>3.15</v>
      </c>
      <c r="R57" s="196">
        <v>0.49</v>
      </c>
      <c r="S57" s="196">
        <v>3.77</v>
      </c>
      <c r="T57" s="196">
        <v>0</v>
      </c>
      <c r="U57" s="196">
        <v>0.96</v>
      </c>
      <c r="V57" s="196">
        <v>0.24</v>
      </c>
      <c r="W57" s="196">
        <v>0.53</v>
      </c>
      <c r="X57" s="196">
        <v>1.26</v>
      </c>
      <c r="Y57" s="196">
        <v>0</v>
      </c>
      <c r="Z57" s="196">
        <v>2.91</v>
      </c>
      <c r="AA57" s="196">
        <v>1.04</v>
      </c>
      <c r="AB57" s="196">
        <v>0</v>
      </c>
      <c r="AC57" s="196">
        <v>0.87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9.34</v>
      </c>
      <c r="AS57" s="196">
        <v>16.989999999999998</v>
      </c>
      <c r="AT57" s="196">
        <v>14.12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4.3</v>
      </c>
      <c r="L58" s="196">
        <v>32.5</v>
      </c>
      <c r="M58" s="196">
        <v>1</v>
      </c>
      <c r="N58" s="196">
        <v>1.36</v>
      </c>
      <c r="O58" s="196">
        <v>0</v>
      </c>
      <c r="P58" s="196">
        <v>1.44</v>
      </c>
      <c r="Q58" s="196">
        <v>0.73</v>
      </c>
      <c r="R58" s="196">
        <v>0.49</v>
      </c>
      <c r="S58" s="196">
        <v>1.5</v>
      </c>
      <c r="T58" s="196">
        <v>0</v>
      </c>
      <c r="U58" s="196">
        <v>0.96</v>
      </c>
      <c r="V58" s="196">
        <v>0.24</v>
      </c>
      <c r="W58" s="196">
        <v>0.53</v>
      </c>
      <c r="X58" s="196">
        <v>1.95</v>
      </c>
      <c r="Y58" s="196">
        <v>0</v>
      </c>
      <c r="Z58" s="196">
        <v>2.91</v>
      </c>
      <c r="AA58" s="196">
        <v>1.04</v>
      </c>
      <c r="AB58" s="196">
        <v>0</v>
      </c>
      <c r="AC58" s="196">
        <v>0.87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9.34</v>
      </c>
      <c r="AS58" s="196">
        <v>16.989999999999998</v>
      </c>
      <c r="AT58" s="196">
        <v>14.12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3.28</v>
      </c>
      <c r="L59" s="196">
        <v>14.46</v>
      </c>
      <c r="M59" s="196">
        <v>1</v>
      </c>
      <c r="N59" s="196">
        <v>1.36</v>
      </c>
      <c r="O59" s="196">
        <v>0</v>
      </c>
      <c r="P59" s="196">
        <v>1.44</v>
      </c>
      <c r="Q59" s="196">
        <v>0.25</v>
      </c>
      <c r="R59" s="196">
        <v>0.49</v>
      </c>
      <c r="S59" s="196">
        <v>0.72</v>
      </c>
      <c r="T59" s="196">
        <v>0</v>
      </c>
      <c r="U59" s="196">
        <v>0.94</v>
      </c>
      <c r="V59" s="196">
        <v>0.24</v>
      </c>
      <c r="W59" s="196">
        <v>0.53</v>
      </c>
      <c r="X59" s="196">
        <v>1.95</v>
      </c>
      <c r="Y59" s="196">
        <v>0</v>
      </c>
      <c r="Z59" s="196">
        <v>2.91</v>
      </c>
      <c r="AA59" s="196">
        <v>1.04</v>
      </c>
      <c r="AB59" s="196">
        <v>0</v>
      </c>
      <c r="AC59" s="196">
        <v>0.87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9.34</v>
      </c>
      <c r="AS59" s="196">
        <v>16.989999999999998</v>
      </c>
      <c r="AT59" s="196">
        <v>14.12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4.38</v>
      </c>
      <c r="L60" s="196">
        <v>14.46</v>
      </c>
      <c r="M60" s="196">
        <v>1</v>
      </c>
      <c r="N60" s="196">
        <v>1.36</v>
      </c>
      <c r="O60" s="196">
        <v>0</v>
      </c>
      <c r="P60" s="196">
        <v>1.44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0.91</v>
      </c>
      <c r="V60" s="196">
        <v>0.24</v>
      </c>
      <c r="W60" s="196">
        <v>0.53</v>
      </c>
      <c r="X60" s="196">
        <v>1.95</v>
      </c>
      <c r="Y60" s="196">
        <v>0</v>
      </c>
      <c r="Z60" s="196">
        <v>2.91</v>
      </c>
      <c r="AA60" s="196">
        <v>1.04</v>
      </c>
      <c r="AB60" s="196">
        <v>0</v>
      </c>
      <c r="AC60" s="196">
        <v>0.87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9.34</v>
      </c>
      <c r="AS60" s="196">
        <v>16.989999999999998</v>
      </c>
      <c r="AT60" s="196">
        <v>14.12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4.38</v>
      </c>
      <c r="L61" s="196">
        <v>68.040000000000006</v>
      </c>
      <c r="M61" s="196">
        <v>1</v>
      </c>
      <c r="N61" s="196">
        <v>1.36</v>
      </c>
      <c r="O61" s="196">
        <v>0</v>
      </c>
      <c r="P61" s="196">
        <v>1.44</v>
      </c>
      <c r="Q61" s="196">
        <v>0.25</v>
      </c>
      <c r="R61" s="196">
        <v>0.49</v>
      </c>
      <c r="S61" s="196">
        <v>0.31</v>
      </c>
      <c r="T61" s="196">
        <v>0</v>
      </c>
      <c r="U61" s="196">
        <v>0.91</v>
      </c>
      <c r="V61" s="196">
        <v>0.24</v>
      </c>
      <c r="W61" s="196">
        <v>0.53</v>
      </c>
      <c r="X61" s="196">
        <v>1.95</v>
      </c>
      <c r="Y61" s="196">
        <v>0</v>
      </c>
      <c r="Z61" s="196">
        <v>2.91</v>
      </c>
      <c r="AA61" s="196">
        <v>1.04</v>
      </c>
      <c r="AB61" s="196">
        <v>0</v>
      </c>
      <c r="AC61" s="196">
        <v>0.87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9.34</v>
      </c>
      <c r="AS61" s="196">
        <v>16.989999999999998</v>
      </c>
      <c r="AT61" s="196">
        <v>14.12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4.38</v>
      </c>
      <c r="L62" s="196">
        <v>68.040000000000006</v>
      </c>
      <c r="M62" s="196">
        <v>1</v>
      </c>
      <c r="N62" s="196">
        <v>1.36</v>
      </c>
      <c r="O62" s="196">
        <v>0</v>
      </c>
      <c r="P62" s="196">
        <v>1.44</v>
      </c>
      <c r="Q62" s="196">
        <v>0.25</v>
      </c>
      <c r="R62" s="196">
        <v>0.49</v>
      </c>
      <c r="S62" s="196">
        <v>0.31</v>
      </c>
      <c r="T62" s="196">
        <v>0</v>
      </c>
      <c r="U62" s="196">
        <v>0.91</v>
      </c>
      <c r="V62" s="196">
        <v>0.24</v>
      </c>
      <c r="W62" s="196">
        <v>0.53</v>
      </c>
      <c r="X62" s="196">
        <v>1.95</v>
      </c>
      <c r="Y62" s="196">
        <v>0</v>
      </c>
      <c r="Z62" s="196">
        <v>2.91</v>
      </c>
      <c r="AA62" s="196">
        <v>1.04</v>
      </c>
      <c r="AB62" s="196">
        <v>0</v>
      </c>
      <c r="AC62" s="196">
        <v>0.87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9.34</v>
      </c>
      <c r="AS62" s="196">
        <v>16.989999999999998</v>
      </c>
      <c r="AT62" s="196">
        <v>14.12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4.38</v>
      </c>
      <c r="L63" s="196">
        <v>68.040000000000006</v>
      </c>
      <c r="M63" s="196">
        <v>1</v>
      </c>
      <c r="N63" s="196">
        <v>1.36</v>
      </c>
      <c r="O63" s="196">
        <v>0</v>
      </c>
      <c r="P63" s="196">
        <v>1.44</v>
      </c>
      <c r="Q63" s="196">
        <v>0.25</v>
      </c>
      <c r="R63" s="196">
        <v>0.49</v>
      </c>
      <c r="S63" s="196">
        <v>0.31</v>
      </c>
      <c r="T63" s="196">
        <v>0</v>
      </c>
      <c r="U63" s="196">
        <v>0.91</v>
      </c>
      <c r="V63" s="196">
        <v>0.24</v>
      </c>
      <c r="W63" s="196">
        <v>0.53</v>
      </c>
      <c r="X63" s="196">
        <v>1.95</v>
      </c>
      <c r="Y63" s="196">
        <v>0</v>
      </c>
      <c r="Z63" s="196">
        <v>2.91</v>
      </c>
      <c r="AA63" s="196">
        <v>1.04</v>
      </c>
      <c r="AB63" s="196">
        <v>0</v>
      </c>
      <c r="AC63" s="196">
        <v>0.87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9.34</v>
      </c>
      <c r="AS63" s="196">
        <v>16.989999999999998</v>
      </c>
      <c r="AT63" s="196">
        <v>14.12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4.38</v>
      </c>
      <c r="L64" s="196">
        <v>68.040000000000006</v>
      </c>
      <c r="M64" s="196">
        <v>1</v>
      </c>
      <c r="N64" s="196">
        <v>1.36</v>
      </c>
      <c r="O64" s="196">
        <v>0</v>
      </c>
      <c r="P64" s="196">
        <v>1.44</v>
      </c>
      <c r="Q64" s="196">
        <v>0.25</v>
      </c>
      <c r="R64" s="196">
        <v>0.49</v>
      </c>
      <c r="S64" s="196">
        <v>0.31</v>
      </c>
      <c r="T64" s="196">
        <v>0</v>
      </c>
      <c r="U64" s="196">
        <v>0.91</v>
      </c>
      <c r="V64" s="196">
        <v>0.24</v>
      </c>
      <c r="W64" s="196">
        <v>0.53</v>
      </c>
      <c r="X64" s="196">
        <v>1.95</v>
      </c>
      <c r="Y64" s="196">
        <v>0</v>
      </c>
      <c r="Z64" s="196">
        <v>2.91</v>
      </c>
      <c r="AA64" s="196">
        <v>1.04</v>
      </c>
      <c r="AB64" s="196">
        <v>0</v>
      </c>
      <c r="AC64" s="196">
        <v>0.87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9.34</v>
      </c>
      <c r="AS64" s="196">
        <v>16.989999999999998</v>
      </c>
      <c r="AT64" s="196">
        <v>14.12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4.38</v>
      </c>
      <c r="L65" s="196">
        <v>68.040000000000006</v>
      </c>
      <c r="M65" s="196">
        <v>1</v>
      </c>
      <c r="N65" s="196">
        <v>1.36</v>
      </c>
      <c r="O65" s="196">
        <v>0</v>
      </c>
      <c r="P65" s="196">
        <v>1.44</v>
      </c>
      <c r="Q65" s="196">
        <v>0.25</v>
      </c>
      <c r="R65" s="196">
        <v>0.49</v>
      </c>
      <c r="S65" s="196">
        <v>0.31</v>
      </c>
      <c r="T65" s="196">
        <v>0</v>
      </c>
      <c r="U65" s="196">
        <v>0.91</v>
      </c>
      <c r="V65" s="196">
        <v>0.24</v>
      </c>
      <c r="W65" s="196">
        <v>0.53</v>
      </c>
      <c r="X65" s="196">
        <v>1.95</v>
      </c>
      <c r="Y65" s="196">
        <v>0</v>
      </c>
      <c r="Z65" s="196">
        <v>2.91</v>
      </c>
      <c r="AA65" s="196">
        <v>1.04</v>
      </c>
      <c r="AB65" s="196">
        <v>0</v>
      </c>
      <c r="AC65" s="196">
        <v>0.87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9.34</v>
      </c>
      <c r="AS65" s="196">
        <v>16.989999999999998</v>
      </c>
      <c r="AT65" s="196">
        <v>14.12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4.38</v>
      </c>
      <c r="L66" s="196">
        <v>68.040000000000006</v>
      </c>
      <c r="M66" s="196">
        <v>1</v>
      </c>
      <c r="N66" s="196">
        <v>1.36</v>
      </c>
      <c r="O66" s="196">
        <v>0</v>
      </c>
      <c r="P66" s="196">
        <v>1.44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0.91</v>
      </c>
      <c r="V66" s="196">
        <v>0.24</v>
      </c>
      <c r="W66" s="196">
        <v>0.53</v>
      </c>
      <c r="X66" s="196">
        <v>1.95</v>
      </c>
      <c r="Y66" s="196">
        <v>0</v>
      </c>
      <c r="Z66" s="196">
        <v>2.91</v>
      </c>
      <c r="AA66" s="196">
        <v>1.04</v>
      </c>
      <c r="AB66" s="196">
        <v>0</v>
      </c>
      <c r="AC66" s="196">
        <v>0.87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9.34</v>
      </c>
      <c r="AS66" s="196">
        <v>16.989999999999998</v>
      </c>
      <c r="AT66" s="196">
        <v>14.12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4.38</v>
      </c>
      <c r="L67" s="196">
        <v>68.040000000000006</v>
      </c>
      <c r="M67" s="196">
        <v>1</v>
      </c>
      <c r="N67" s="196">
        <v>1.36</v>
      </c>
      <c r="O67" s="196">
        <v>0</v>
      </c>
      <c r="P67" s="196">
        <v>1.44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0.91</v>
      </c>
      <c r="V67" s="196">
        <v>0.24</v>
      </c>
      <c r="W67" s="196">
        <v>0.53</v>
      </c>
      <c r="X67" s="196">
        <v>1.95</v>
      </c>
      <c r="Y67" s="196">
        <v>0</v>
      </c>
      <c r="Z67" s="196">
        <v>2.91</v>
      </c>
      <c r="AA67" s="196">
        <v>1.04</v>
      </c>
      <c r="AB67" s="196">
        <v>0</v>
      </c>
      <c r="AC67" s="196">
        <v>0.87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9.34</v>
      </c>
      <c r="AS67" s="196">
        <v>16.989999999999998</v>
      </c>
      <c r="AT67" s="196">
        <v>14.12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14.46</v>
      </c>
      <c r="M68" s="196">
        <v>1</v>
      </c>
      <c r="N68" s="196">
        <v>1.36</v>
      </c>
      <c r="O68" s="196">
        <v>0</v>
      </c>
      <c r="P68" s="196">
        <v>1.44</v>
      </c>
      <c r="Q68" s="196">
        <v>0.25</v>
      </c>
      <c r="R68" s="196">
        <v>1.08</v>
      </c>
      <c r="S68" s="196">
        <v>0.31</v>
      </c>
      <c r="T68" s="196">
        <v>0</v>
      </c>
      <c r="U68" s="196">
        <v>0.91</v>
      </c>
      <c r="V68" s="196">
        <v>0.24</v>
      </c>
      <c r="W68" s="196">
        <v>0.53</v>
      </c>
      <c r="X68" s="196">
        <v>1.95</v>
      </c>
      <c r="Y68" s="196">
        <v>0</v>
      </c>
      <c r="Z68" s="196">
        <v>2.91</v>
      </c>
      <c r="AA68" s="196">
        <v>1.04</v>
      </c>
      <c r="AB68" s="196">
        <v>0</v>
      </c>
      <c r="AC68" s="196">
        <v>0.87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9.34</v>
      </c>
      <c r="AS68" s="196">
        <v>16.989999999999998</v>
      </c>
      <c r="AT68" s="196">
        <v>14.12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14.46</v>
      </c>
      <c r="M69" s="196">
        <v>1</v>
      </c>
      <c r="N69" s="196">
        <v>1.36</v>
      </c>
      <c r="O69" s="196">
        <v>0</v>
      </c>
      <c r="P69" s="196">
        <v>1.44</v>
      </c>
      <c r="Q69" s="196">
        <v>0.25</v>
      </c>
      <c r="R69" s="196">
        <v>0.49</v>
      </c>
      <c r="S69" s="196">
        <v>0.47</v>
      </c>
      <c r="T69" s="196">
        <v>0</v>
      </c>
      <c r="U69" s="196">
        <v>0.8</v>
      </c>
      <c r="V69" s="196">
        <v>0.24</v>
      </c>
      <c r="W69" s="196">
        <v>0.53</v>
      </c>
      <c r="X69" s="196">
        <v>1.95</v>
      </c>
      <c r="Y69" s="196">
        <v>0</v>
      </c>
      <c r="Z69" s="196">
        <v>2.91</v>
      </c>
      <c r="AA69" s="196">
        <v>0.87</v>
      </c>
      <c r="AB69" s="196">
        <v>0</v>
      </c>
      <c r="AC69" s="196">
        <v>0.87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9.34</v>
      </c>
      <c r="AS69" s="196">
        <v>16.989999999999998</v>
      </c>
      <c r="AT69" s="196">
        <v>14.12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14.46</v>
      </c>
      <c r="M70" s="196">
        <v>1</v>
      </c>
      <c r="N70" s="196">
        <v>1.36</v>
      </c>
      <c r="O70" s="196">
        <v>0</v>
      </c>
      <c r="P70" s="196">
        <v>1.44</v>
      </c>
      <c r="Q70" s="196">
        <v>0.25</v>
      </c>
      <c r="R70" s="196">
        <v>0.49</v>
      </c>
      <c r="S70" s="196">
        <v>0.3</v>
      </c>
      <c r="T70" s="196">
        <v>0</v>
      </c>
      <c r="U70" s="196">
        <v>0.8</v>
      </c>
      <c r="V70" s="196">
        <v>0.24</v>
      </c>
      <c r="W70" s="196">
        <v>0.53</v>
      </c>
      <c r="X70" s="196">
        <v>1.95</v>
      </c>
      <c r="Y70" s="196">
        <v>0</v>
      </c>
      <c r="Z70" s="196">
        <v>2.91</v>
      </c>
      <c r="AA70" s="196">
        <v>0.87</v>
      </c>
      <c r="AB70" s="196">
        <v>0</v>
      </c>
      <c r="AC70" s="196">
        <v>0.87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9.34</v>
      </c>
      <c r="AS70" s="196">
        <v>16.989999999999998</v>
      </c>
      <c r="AT70" s="196">
        <v>14.12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14.46</v>
      </c>
      <c r="M71" s="196">
        <v>1</v>
      </c>
      <c r="N71" s="196">
        <v>1.36</v>
      </c>
      <c r="O71" s="196">
        <v>0</v>
      </c>
      <c r="P71" s="196">
        <v>1.44</v>
      </c>
      <c r="Q71" s="196">
        <v>0.25</v>
      </c>
      <c r="R71" s="196">
        <v>0.49</v>
      </c>
      <c r="S71" s="196">
        <v>0.3</v>
      </c>
      <c r="T71" s="196">
        <v>0</v>
      </c>
      <c r="U71" s="196">
        <v>0.8</v>
      </c>
      <c r="V71" s="196">
        <v>0.24</v>
      </c>
      <c r="W71" s="196">
        <v>0.53</v>
      </c>
      <c r="X71" s="196">
        <v>1.95</v>
      </c>
      <c r="Y71" s="196">
        <v>0</v>
      </c>
      <c r="Z71" s="196">
        <v>2.91</v>
      </c>
      <c r="AA71" s="196">
        <v>0.87</v>
      </c>
      <c r="AB71" s="196">
        <v>0</v>
      </c>
      <c r="AC71" s="196">
        <v>0.87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9.34</v>
      </c>
      <c r="AS71" s="196">
        <v>16.989999999999998</v>
      </c>
      <c r="AT71" s="196">
        <v>14.12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14.46</v>
      </c>
      <c r="M72" s="196">
        <v>1</v>
      </c>
      <c r="N72" s="196">
        <v>1.36</v>
      </c>
      <c r="O72" s="196">
        <v>0</v>
      </c>
      <c r="P72" s="196">
        <v>1.44</v>
      </c>
      <c r="Q72" s="196">
        <v>0.25</v>
      </c>
      <c r="R72" s="196">
        <v>0.49</v>
      </c>
      <c r="S72" s="196">
        <v>0.3</v>
      </c>
      <c r="T72" s="196">
        <v>0</v>
      </c>
      <c r="U72" s="196">
        <v>0.8</v>
      </c>
      <c r="V72" s="196">
        <v>0.24</v>
      </c>
      <c r="W72" s="196">
        <v>0.53</v>
      </c>
      <c r="X72" s="196">
        <v>1.95</v>
      </c>
      <c r="Y72" s="196">
        <v>0</v>
      </c>
      <c r="Z72" s="196">
        <v>2.91</v>
      </c>
      <c r="AA72" s="196">
        <v>0.87</v>
      </c>
      <c r="AB72" s="196">
        <v>0</v>
      </c>
      <c r="AC72" s="196">
        <v>0.87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9.34</v>
      </c>
      <c r="AS72" s="196">
        <v>16.989999999999998</v>
      </c>
      <c r="AT72" s="196">
        <v>14.12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14.46</v>
      </c>
      <c r="M73" s="196">
        <v>1</v>
      </c>
      <c r="N73" s="196">
        <v>1.36</v>
      </c>
      <c r="O73" s="196">
        <v>0</v>
      </c>
      <c r="P73" s="196">
        <v>1.44</v>
      </c>
      <c r="Q73" s="196">
        <v>0.25</v>
      </c>
      <c r="R73" s="196">
        <v>0.49</v>
      </c>
      <c r="S73" s="196">
        <v>0.3</v>
      </c>
      <c r="T73" s="196">
        <v>0</v>
      </c>
      <c r="U73" s="196">
        <v>0.8</v>
      </c>
      <c r="V73" s="196">
        <v>0.24</v>
      </c>
      <c r="W73" s="196">
        <v>0.53</v>
      </c>
      <c r="X73" s="196">
        <v>1.95</v>
      </c>
      <c r="Y73" s="196">
        <v>0</v>
      </c>
      <c r="Z73" s="196">
        <v>2.91</v>
      </c>
      <c r="AA73" s="196">
        <v>0.87</v>
      </c>
      <c r="AB73" s="196">
        <v>0</v>
      </c>
      <c r="AC73" s="196">
        <v>0.87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9.34</v>
      </c>
      <c r="AS73" s="196">
        <v>16.989999999999998</v>
      </c>
      <c r="AT73" s="196">
        <v>14.12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14.46</v>
      </c>
      <c r="M74" s="196">
        <v>1</v>
      </c>
      <c r="N74" s="196">
        <v>1.36</v>
      </c>
      <c r="O74" s="196">
        <v>0</v>
      </c>
      <c r="P74" s="196">
        <v>1.44</v>
      </c>
      <c r="Q74" s="196">
        <v>0.25</v>
      </c>
      <c r="R74" s="196">
        <v>0.49</v>
      </c>
      <c r="S74" s="196">
        <v>0.3</v>
      </c>
      <c r="T74" s="196">
        <v>0</v>
      </c>
      <c r="U74" s="196">
        <v>0.8</v>
      </c>
      <c r="V74" s="196">
        <v>0.24</v>
      </c>
      <c r="W74" s="196">
        <v>0.53</v>
      </c>
      <c r="X74" s="196">
        <v>1.95</v>
      </c>
      <c r="Y74" s="196">
        <v>0</v>
      </c>
      <c r="Z74" s="196">
        <v>2.91</v>
      </c>
      <c r="AA74" s="196">
        <v>0.87</v>
      </c>
      <c r="AB74" s="196">
        <v>0</v>
      </c>
      <c r="AC74" s="196">
        <v>0.87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9.34</v>
      </c>
      <c r="AS74" s="196">
        <v>16.989999999999998</v>
      </c>
      <c r="AT74" s="196">
        <v>14.12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14.46</v>
      </c>
      <c r="M75" s="196">
        <v>1</v>
      </c>
      <c r="N75" s="196">
        <v>1.36</v>
      </c>
      <c r="O75" s="196">
        <v>0</v>
      </c>
      <c r="P75" s="196">
        <v>1.44</v>
      </c>
      <c r="Q75" s="196">
        <v>0.25</v>
      </c>
      <c r="R75" s="196">
        <v>0.49</v>
      </c>
      <c r="S75" s="196">
        <v>0.3</v>
      </c>
      <c r="T75" s="196">
        <v>0</v>
      </c>
      <c r="U75" s="196">
        <v>0.8</v>
      </c>
      <c r="V75" s="196">
        <v>0.24</v>
      </c>
      <c r="W75" s="196">
        <v>0.53</v>
      </c>
      <c r="X75" s="196">
        <v>1.95</v>
      </c>
      <c r="Y75" s="196">
        <v>0</v>
      </c>
      <c r="Z75" s="196">
        <v>2.91</v>
      </c>
      <c r="AA75" s="196">
        <v>0.87</v>
      </c>
      <c r="AB75" s="196">
        <v>0</v>
      </c>
      <c r="AC75" s="196">
        <v>0.87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9.34</v>
      </c>
      <c r="AS75" s="196">
        <v>16.989999999999998</v>
      </c>
      <c r="AT75" s="196">
        <v>14.12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14.46</v>
      </c>
      <c r="M76" s="196">
        <v>1</v>
      </c>
      <c r="N76" s="196">
        <v>1.36</v>
      </c>
      <c r="O76" s="196">
        <v>0</v>
      </c>
      <c r="P76" s="196">
        <v>1.44</v>
      </c>
      <c r="Q76" s="196">
        <v>0.25</v>
      </c>
      <c r="R76" s="196">
        <v>0.49</v>
      </c>
      <c r="S76" s="196">
        <v>0.3</v>
      </c>
      <c r="T76" s="196">
        <v>0</v>
      </c>
      <c r="U76" s="196">
        <v>0.8</v>
      </c>
      <c r="V76" s="196">
        <v>0.24</v>
      </c>
      <c r="W76" s="196">
        <v>0.53</v>
      </c>
      <c r="X76" s="196">
        <v>1.95</v>
      </c>
      <c r="Y76" s="196">
        <v>0</v>
      </c>
      <c r="Z76" s="196">
        <v>2.91</v>
      </c>
      <c r="AA76" s="196">
        <v>0.87</v>
      </c>
      <c r="AB76" s="196">
        <v>0</v>
      </c>
      <c r="AC76" s="196">
        <v>0.87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9.34</v>
      </c>
      <c r="AS76" s="196">
        <v>16.989999999999998</v>
      </c>
      <c r="AT76" s="196">
        <v>14.12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14.46</v>
      </c>
      <c r="M77" s="196">
        <v>1</v>
      </c>
      <c r="N77" s="196">
        <v>1.36</v>
      </c>
      <c r="O77" s="196">
        <v>0</v>
      </c>
      <c r="P77" s="196">
        <v>1.44</v>
      </c>
      <c r="Q77" s="196">
        <v>0.25</v>
      </c>
      <c r="R77" s="196">
        <v>0.49</v>
      </c>
      <c r="S77" s="196">
        <v>0.3</v>
      </c>
      <c r="T77" s="196">
        <v>0</v>
      </c>
      <c r="U77" s="196">
        <v>0.8</v>
      </c>
      <c r="V77" s="196">
        <v>0.24</v>
      </c>
      <c r="W77" s="196">
        <v>0.53</v>
      </c>
      <c r="X77" s="196">
        <v>1.95</v>
      </c>
      <c r="Y77" s="196">
        <v>0</v>
      </c>
      <c r="Z77" s="196">
        <v>2.91</v>
      </c>
      <c r="AA77" s="196">
        <v>0.87</v>
      </c>
      <c r="AB77" s="196">
        <v>0</v>
      </c>
      <c r="AC77" s="196">
        <v>0.87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9.34</v>
      </c>
      <c r="AS77" s="196">
        <v>16.989999999999998</v>
      </c>
      <c r="AT77" s="196">
        <v>14.12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14.46</v>
      </c>
      <c r="M78" s="196">
        <v>1</v>
      </c>
      <c r="N78" s="196">
        <v>1.36</v>
      </c>
      <c r="O78" s="196">
        <v>0</v>
      </c>
      <c r="P78" s="196">
        <v>1.44</v>
      </c>
      <c r="Q78" s="196">
        <v>0.25</v>
      </c>
      <c r="R78" s="196">
        <v>0.49</v>
      </c>
      <c r="S78" s="196">
        <v>0.3</v>
      </c>
      <c r="T78" s="196">
        <v>0</v>
      </c>
      <c r="U78" s="196">
        <v>0.8</v>
      </c>
      <c r="V78" s="196">
        <v>0.24</v>
      </c>
      <c r="W78" s="196">
        <v>0.53</v>
      </c>
      <c r="X78" s="196">
        <v>1.95</v>
      </c>
      <c r="Y78" s="196">
        <v>0</v>
      </c>
      <c r="Z78" s="196">
        <v>2.91</v>
      </c>
      <c r="AA78" s="196">
        <v>0.87</v>
      </c>
      <c r="AB78" s="196">
        <v>0</v>
      </c>
      <c r="AC78" s="196">
        <v>0.87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9.34</v>
      </c>
      <c r="AS78" s="196">
        <v>16.989999999999998</v>
      </c>
      <c r="AT78" s="196">
        <v>14.12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14.46</v>
      </c>
      <c r="M79" s="196">
        <v>1</v>
      </c>
      <c r="N79" s="196">
        <v>1.36</v>
      </c>
      <c r="O79" s="196">
        <v>0</v>
      </c>
      <c r="P79" s="196">
        <v>1.44</v>
      </c>
      <c r="Q79" s="196">
        <v>0.25</v>
      </c>
      <c r="R79" s="196">
        <v>0.49</v>
      </c>
      <c r="S79" s="196">
        <v>0.3</v>
      </c>
      <c r="T79" s="196">
        <v>0</v>
      </c>
      <c r="U79" s="196">
        <v>1.73</v>
      </c>
      <c r="V79" s="196">
        <v>0.24</v>
      </c>
      <c r="W79" s="196">
        <v>0.53</v>
      </c>
      <c r="X79" s="196">
        <v>1.95</v>
      </c>
      <c r="Y79" s="196">
        <v>0</v>
      </c>
      <c r="Z79" s="196">
        <v>2.91</v>
      </c>
      <c r="AA79" s="196">
        <v>0.87</v>
      </c>
      <c r="AB79" s="196">
        <v>0</v>
      </c>
      <c r="AC79" s="196">
        <v>0.87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9.34</v>
      </c>
      <c r="AS79" s="196">
        <v>16.989999999999998</v>
      </c>
      <c r="AT79" s="196">
        <v>14.12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14.46</v>
      </c>
      <c r="M80" s="196">
        <v>1</v>
      </c>
      <c r="N80" s="196">
        <v>1.36</v>
      </c>
      <c r="O80" s="196">
        <v>0</v>
      </c>
      <c r="P80" s="196">
        <v>1.44</v>
      </c>
      <c r="Q80" s="196">
        <v>0.25</v>
      </c>
      <c r="R80" s="196">
        <v>0.49</v>
      </c>
      <c r="S80" s="196">
        <v>0.3</v>
      </c>
      <c r="T80" s="196">
        <v>0</v>
      </c>
      <c r="U80" s="196">
        <v>1.36</v>
      </c>
      <c r="V80" s="196">
        <v>0.24</v>
      </c>
      <c r="W80" s="196">
        <v>0.53</v>
      </c>
      <c r="X80" s="196">
        <v>1.95</v>
      </c>
      <c r="Y80" s="196">
        <v>0</v>
      </c>
      <c r="Z80" s="196">
        <v>2.91</v>
      </c>
      <c r="AA80" s="196">
        <v>0.87</v>
      </c>
      <c r="AB80" s="196">
        <v>0</v>
      </c>
      <c r="AC80" s="196">
        <v>0.87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9.34</v>
      </c>
      <c r="AS80" s="196">
        <v>16.989999999999998</v>
      </c>
      <c r="AT80" s="196">
        <v>14.12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14.46</v>
      </c>
      <c r="M81" s="196">
        <v>1</v>
      </c>
      <c r="N81" s="196">
        <v>1.36</v>
      </c>
      <c r="O81" s="196">
        <v>0</v>
      </c>
      <c r="P81" s="196">
        <v>1.44</v>
      </c>
      <c r="Q81" s="196">
        <v>0.25</v>
      </c>
      <c r="R81" s="196">
        <v>0.49</v>
      </c>
      <c r="S81" s="196">
        <v>0.3</v>
      </c>
      <c r="T81" s="196">
        <v>0</v>
      </c>
      <c r="U81" s="196">
        <v>0.8</v>
      </c>
      <c r="V81" s="196">
        <v>0.24</v>
      </c>
      <c r="W81" s="196">
        <v>0.53</v>
      </c>
      <c r="X81" s="196">
        <v>1.95</v>
      </c>
      <c r="Y81" s="196">
        <v>0</v>
      </c>
      <c r="Z81" s="196">
        <v>2.91</v>
      </c>
      <c r="AA81" s="196">
        <v>0.87</v>
      </c>
      <c r="AB81" s="196">
        <v>0</v>
      </c>
      <c r="AC81" s="196">
        <v>0.87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9.34</v>
      </c>
      <c r="AS81" s="196">
        <v>16.989999999999998</v>
      </c>
      <c r="AT81" s="196">
        <v>14.12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14.46</v>
      </c>
      <c r="M82" s="196">
        <v>1</v>
      </c>
      <c r="N82" s="196">
        <v>1.36</v>
      </c>
      <c r="O82" s="196">
        <v>0</v>
      </c>
      <c r="P82" s="196">
        <v>1.44</v>
      </c>
      <c r="Q82" s="196">
        <v>0.25</v>
      </c>
      <c r="R82" s="196">
        <v>0.49</v>
      </c>
      <c r="S82" s="196">
        <v>0.3</v>
      </c>
      <c r="T82" s="196">
        <v>0</v>
      </c>
      <c r="U82" s="196">
        <v>0.8</v>
      </c>
      <c r="V82" s="196">
        <v>0.24</v>
      </c>
      <c r="W82" s="196">
        <v>0.53</v>
      </c>
      <c r="X82" s="196">
        <v>1.95</v>
      </c>
      <c r="Y82" s="196">
        <v>0</v>
      </c>
      <c r="Z82" s="196">
        <v>2.91</v>
      </c>
      <c r="AA82" s="196">
        <v>0.87</v>
      </c>
      <c r="AB82" s="196">
        <v>0</v>
      </c>
      <c r="AC82" s="196">
        <v>0.87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9.34</v>
      </c>
      <c r="AS82" s="196">
        <v>16.989999999999998</v>
      </c>
      <c r="AT82" s="196">
        <v>14.12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14.46</v>
      </c>
      <c r="M83" s="196">
        <v>1</v>
      </c>
      <c r="N83" s="196">
        <v>1.36</v>
      </c>
      <c r="O83" s="196">
        <v>0</v>
      </c>
      <c r="P83" s="196">
        <v>1.44</v>
      </c>
      <c r="Q83" s="196">
        <v>0.25</v>
      </c>
      <c r="R83" s="196">
        <v>0.49</v>
      </c>
      <c r="S83" s="196">
        <v>0.3</v>
      </c>
      <c r="T83" s="196">
        <v>0</v>
      </c>
      <c r="U83" s="196">
        <v>0.8</v>
      </c>
      <c r="V83" s="196">
        <v>0.24</v>
      </c>
      <c r="W83" s="196">
        <v>0.53</v>
      </c>
      <c r="X83" s="196">
        <v>1.95</v>
      </c>
      <c r="Y83" s="196">
        <v>0</v>
      </c>
      <c r="Z83" s="196">
        <v>2.91</v>
      </c>
      <c r="AA83" s="196">
        <v>0.87</v>
      </c>
      <c r="AB83" s="196">
        <v>0</v>
      </c>
      <c r="AC83" s="196">
        <v>0.87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9.34</v>
      </c>
      <c r="AS83" s="196">
        <v>16.989999999999998</v>
      </c>
      <c r="AT83" s="196">
        <v>14.12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14.46</v>
      </c>
      <c r="M84" s="196">
        <v>1</v>
      </c>
      <c r="N84" s="196">
        <v>1.36</v>
      </c>
      <c r="O84" s="196">
        <v>0</v>
      </c>
      <c r="P84" s="196">
        <v>1.44</v>
      </c>
      <c r="Q84" s="196">
        <v>0.25</v>
      </c>
      <c r="R84" s="196">
        <v>0.49</v>
      </c>
      <c r="S84" s="196">
        <v>0.3</v>
      </c>
      <c r="T84" s="196">
        <v>0</v>
      </c>
      <c r="U84" s="196">
        <v>0.8</v>
      </c>
      <c r="V84" s="196">
        <v>0.24</v>
      </c>
      <c r="W84" s="196">
        <v>0.53</v>
      </c>
      <c r="X84" s="196">
        <v>1.95</v>
      </c>
      <c r="Y84" s="196">
        <v>0</v>
      </c>
      <c r="Z84" s="196">
        <v>2.91</v>
      </c>
      <c r="AA84" s="196">
        <v>0.87</v>
      </c>
      <c r="AB84" s="196">
        <v>0</v>
      </c>
      <c r="AC84" s="196">
        <v>0.87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9.34</v>
      </c>
      <c r="AS84" s="196">
        <v>16.989999999999998</v>
      </c>
      <c r="AT84" s="196">
        <v>14.12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14.46</v>
      </c>
      <c r="M85" s="196">
        <v>1</v>
      </c>
      <c r="N85" s="196">
        <v>1.36</v>
      </c>
      <c r="O85" s="196">
        <v>0</v>
      </c>
      <c r="P85" s="196">
        <v>1.44</v>
      </c>
      <c r="Q85" s="196">
        <v>0.25</v>
      </c>
      <c r="R85" s="196">
        <v>0.49</v>
      </c>
      <c r="S85" s="196">
        <v>0.3</v>
      </c>
      <c r="T85" s="196">
        <v>0</v>
      </c>
      <c r="U85" s="196">
        <v>0.8</v>
      </c>
      <c r="V85" s="196">
        <v>0.24</v>
      </c>
      <c r="W85" s="196">
        <v>0.53</v>
      </c>
      <c r="X85" s="196">
        <v>1.95</v>
      </c>
      <c r="Y85" s="196">
        <v>0</v>
      </c>
      <c r="Z85" s="196">
        <v>2.91</v>
      </c>
      <c r="AA85" s="196">
        <v>0.87</v>
      </c>
      <c r="AB85" s="196">
        <v>0</v>
      </c>
      <c r="AC85" s="196">
        <v>0.87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9.34</v>
      </c>
      <c r="AS85" s="196">
        <v>16.989999999999998</v>
      </c>
      <c r="AT85" s="196">
        <v>14.12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14.46</v>
      </c>
      <c r="M86" s="196">
        <v>1</v>
      </c>
      <c r="N86" s="196">
        <v>1.36</v>
      </c>
      <c r="O86" s="196">
        <v>0</v>
      </c>
      <c r="P86" s="196">
        <v>1.44</v>
      </c>
      <c r="Q86" s="196">
        <v>0.25</v>
      </c>
      <c r="R86" s="196">
        <v>0.49</v>
      </c>
      <c r="S86" s="196">
        <v>0.3</v>
      </c>
      <c r="T86" s="196">
        <v>0</v>
      </c>
      <c r="U86" s="196">
        <v>0.8</v>
      </c>
      <c r="V86" s="196">
        <v>0.24</v>
      </c>
      <c r="W86" s="196">
        <v>0.53</v>
      </c>
      <c r="X86" s="196">
        <v>1.95</v>
      </c>
      <c r="Y86" s="196">
        <v>0</v>
      </c>
      <c r="Z86" s="196">
        <v>2.91</v>
      </c>
      <c r="AA86" s="196">
        <v>0.87</v>
      </c>
      <c r="AB86" s="196">
        <v>0</v>
      </c>
      <c r="AC86" s="196">
        <v>0.87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9.34</v>
      </c>
      <c r="AS86" s="196">
        <v>16.989999999999998</v>
      </c>
      <c r="AT86" s="196">
        <v>14.12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14.46</v>
      </c>
      <c r="M87" s="196">
        <v>1</v>
      </c>
      <c r="N87" s="196">
        <v>1.36</v>
      </c>
      <c r="O87" s="196">
        <v>0</v>
      </c>
      <c r="P87" s="196">
        <v>1.44</v>
      </c>
      <c r="Q87" s="196">
        <v>0.25</v>
      </c>
      <c r="R87" s="196">
        <v>0.49</v>
      </c>
      <c r="S87" s="196">
        <v>0.3</v>
      </c>
      <c r="T87" s="196">
        <v>0</v>
      </c>
      <c r="U87" s="196">
        <v>2.21</v>
      </c>
      <c r="V87" s="196">
        <v>0.24</v>
      </c>
      <c r="W87" s="196">
        <v>0.53</v>
      </c>
      <c r="X87" s="196">
        <v>1.95</v>
      </c>
      <c r="Y87" s="196">
        <v>0</v>
      </c>
      <c r="Z87" s="196">
        <v>2.91</v>
      </c>
      <c r="AA87" s="196">
        <v>0.87</v>
      </c>
      <c r="AB87" s="196">
        <v>0</v>
      </c>
      <c r="AC87" s="196">
        <v>0.87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9.34</v>
      </c>
      <c r="AS87" s="196">
        <v>16.989999999999998</v>
      </c>
      <c r="AT87" s="196">
        <v>14.12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0.35</v>
      </c>
      <c r="L88" s="196">
        <v>14.46</v>
      </c>
      <c r="M88" s="196">
        <v>1</v>
      </c>
      <c r="N88" s="196">
        <v>1.36</v>
      </c>
      <c r="O88" s="196">
        <v>0</v>
      </c>
      <c r="P88" s="196">
        <v>1.44</v>
      </c>
      <c r="Q88" s="196">
        <v>0.25</v>
      </c>
      <c r="R88" s="196">
        <v>0.49</v>
      </c>
      <c r="S88" s="196">
        <v>0.3</v>
      </c>
      <c r="T88" s="196">
        <v>0</v>
      </c>
      <c r="U88" s="196">
        <v>1.42</v>
      </c>
      <c r="V88" s="196">
        <v>0.24</v>
      </c>
      <c r="W88" s="196">
        <v>0.53</v>
      </c>
      <c r="X88" s="196">
        <v>1.95</v>
      </c>
      <c r="Y88" s="196">
        <v>0</v>
      </c>
      <c r="Z88" s="196">
        <v>2.91</v>
      </c>
      <c r="AA88" s="196">
        <v>0.87</v>
      </c>
      <c r="AB88" s="196">
        <v>0</v>
      </c>
      <c r="AC88" s="196">
        <v>0.87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9.34</v>
      </c>
      <c r="AS88" s="196">
        <v>16.989999999999998</v>
      </c>
      <c r="AT88" s="196">
        <v>14.12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0.35</v>
      </c>
      <c r="L89" s="196">
        <v>14.46</v>
      </c>
      <c r="M89" s="196">
        <v>1</v>
      </c>
      <c r="N89" s="196">
        <v>1.36</v>
      </c>
      <c r="O89" s="196">
        <v>0</v>
      </c>
      <c r="P89" s="196">
        <v>1.44</v>
      </c>
      <c r="Q89" s="196">
        <v>0.25</v>
      </c>
      <c r="R89" s="196">
        <v>0.49</v>
      </c>
      <c r="S89" s="196">
        <v>0.3</v>
      </c>
      <c r="T89" s="196">
        <v>0</v>
      </c>
      <c r="U89" s="196">
        <v>1.1299999999999999</v>
      </c>
      <c r="V89" s="196">
        <v>0.24</v>
      </c>
      <c r="W89" s="196">
        <v>0.53</v>
      </c>
      <c r="X89" s="196">
        <v>1.95</v>
      </c>
      <c r="Y89" s="196">
        <v>0</v>
      </c>
      <c r="Z89" s="196">
        <v>2.91</v>
      </c>
      <c r="AA89" s="196">
        <v>0.87</v>
      </c>
      <c r="AB89" s="196">
        <v>0</v>
      </c>
      <c r="AC89" s="196">
        <v>0.87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9.34</v>
      </c>
      <c r="AS89" s="196">
        <v>16.989999999999998</v>
      </c>
      <c r="AT89" s="196">
        <v>14.12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0.35</v>
      </c>
      <c r="L90" s="196">
        <v>14.46</v>
      </c>
      <c r="M90" s="196">
        <v>1</v>
      </c>
      <c r="N90" s="196">
        <v>1.36</v>
      </c>
      <c r="O90" s="196">
        <v>0</v>
      </c>
      <c r="P90" s="196">
        <v>1.44</v>
      </c>
      <c r="Q90" s="196">
        <v>0.25</v>
      </c>
      <c r="R90" s="196">
        <v>0.49</v>
      </c>
      <c r="S90" s="196">
        <v>0.3</v>
      </c>
      <c r="T90" s="196">
        <v>0</v>
      </c>
      <c r="U90" s="196">
        <v>1.06</v>
      </c>
      <c r="V90" s="196">
        <v>0.24</v>
      </c>
      <c r="W90" s="196">
        <v>0.53</v>
      </c>
      <c r="X90" s="196">
        <v>1.95</v>
      </c>
      <c r="Y90" s="196">
        <v>0</v>
      </c>
      <c r="Z90" s="196">
        <v>2.91</v>
      </c>
      <c r="AA90" s="196">
        <v>0.87</v>
      </c>
      <c r="AB90" s="196">
        <v>0</v>
      </c>
      <c r="AC90" s="196">
        <v>0.87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9.34</v>
      </c>
      <c r="AS90" s="196">
        <v>16.989999999999998</v>
      </c>
      <c r="AT90" s="196">
        <v>14.12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4.3499999999999996</v>
      </c>
      <c r="L91" s="196">
        <v>55.47</v>
      </c>
      <c r="M91" s="196">
        <v>1</v>
      </c>
      <c r="N91" s="196">
        <v>1.36</v>
      </c>
      <c r="O91" s="196">
        <v>0</v>
      </c>
      <c r="P91" s="196">
        <v>1.44</v>
      </c>
      <c r="Q91" s="196">
        <v>1.86</v>
      </c>
      <c r="R91" s="196">
        <v>0.14000000000000001</v>
      </c>
      <c r="S91" s="196">
        <v>3.77</v>
      </c>
      <c r="T91" s="196">
        <v>0</v>
      </c>
      <c r="U91" s="196">
        <v>0.95</v>
      </c>
      <c r="V91" s="196">
        <v>0.24</v>
      </c>
      <c r="W91" s="196">
        <v>0.53</v>
      </c>
      <c r="X91" s="196">
        <v>1.95</v>
      </c>
      <c r="Y91" s="196">
        <v>0</v>
      </c>
      <c r="Z91" s="196">
        <v>2.91</v>
      </c>
      <c r="AA91" s="196">
        <v>15.62</v>
      </c>
      <c r="AB91" s="196">
        <v>0</v>
      </c>
      <c r="AC91" s="196">
        <v>0.87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9.34</v>
      </c>
      <c r="AS91" s="196">
        <v>16.989999999999998</v>
      </c>
      <c r="AT91" s="196">
        <v>14.12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4.38</v>
      </c>
      <c r="L92" s="196">
        <v>115.67</v>
      </c>
      <c r="M92" s="196">
        <v>1</v>
      </c>
      <c r="N92" s="196">
        <v>1.36</v>
      </c>
      <c r="O92" s="196">
        <v>0</v>
      </c>
      <c r="P92" s="196">
        <v>1.44</v>
      </c>
      <c r="Q92" s="196">
        <v>3.15</v>
      </c>
      <c r="R92" s="196">
        <v>0.49</v>
      </c>
      <c r="S92" s="196">
        <v>3.77</v>
      </c>
      <c r="T92" s="196">
        <v>0</v>
      </c>
      <c r="U92" s="196">
        <v>1.1499999999999999</v>
      </c>
      <c r="V92" s="196">
        <v>0.24</v>
      </c>
      <c r="W92" s="196">
        <v>0.53</v>
      </c>
      <c r="X92" s="196">
        <v>1.95</v>
      </c>
      <c r="Y92" s="196">
        <v>0</v>
      </c>
      <c r="Z92" s="196">
        <v>2.91</v>
      </c>
      <c r="AA92" s="196">
        <v>0.87</v>
      </c>
      <c r="AB92" s="196">
        <v>0</v>
      </c>
      <c r="AC92" s="196">
        <v>0.87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9.34</v>
      </c>
      <c r="AS92" s="196">
        <v>16.989999999999998</v>
      </c>
      <c r="AT92" s="196">
        <v>14.12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4.38</v>
      </c>
      <c r="L93" s="196">
        <v>178.92</v>
      </c>
      <c r="M93" s="196">
        <v>1</v>
      </c>
      <c r="N93" s="196">
        <v>1.36</v>
      </c>
      <c r="O93" s="196">
        <v>0</v>
      </c>
      <c r="P93" s="196">
        <v>1.44</v>
      </c>
      <c r="Q93" s="196">
        <v>0.78</v>
      </c>
      <c r="R93" s="196">
        <v>0.49</v>
      </c>
      <c r="S93" s="196">
        <v>0.3</v>
      </c>
      <c r="T93" s="196">
        <v>0</v>
      </c>
      <c r="U93" s="196">
        <v>0.96</v>
      </c>
      <c r="V93" s="196">
        <v>0.24</v>
      </c>
      <c r="W93" s="196">
        <v>0.53</v>
      </c>
      <c r="X93" s="196">
        <v>1.95</v>
      </c>
      <c r="Y93" s="196">
        <v>0</v>
      </c>
      <c r="Z93" s="196">
        <v>2.91</v>
      </c>
      <c r="AA93" s="196">
        <v>0.87</v>
      </c>
      <c r="AB93" s="196">
        <v>0</v>
      </c>
      <c r="AC93" s="196">
        <v>0.87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9.34</v>
      </c>
      <c r="AS93" s="196">
        <v>16.989999999999998</v>
      </c>
      <c r="AT93" s="196">
        <v>14.12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4.38</v>
      </c>
      <c r="L94" s="196">
        <v>181.61</v>
      </c>
      <c r="M94" s="196">
        <v>1</v>
      </c>
      <c r="N94" s="196">
        <v>1.36</v>
      </c>
      <c r="O94" s="196">
        <v>0</v>
      </c>
      <c r="P94" s="196">
        <v>1.44</v>
      </c>
      <c r="Q94" s="196">
        <v>3.15</v>
      </c>
      <c r="R94" s="196">
        <v>0.49</v>
      </c>
      <c r="S94" s="196">
        <v>3.77</v>
      </c>
      <c r="T94" s="196">
        <v>0</v>
      </c>
      <c r="U94" s="196">
        <v>0.96</v>
      </c>
      <c r="V94" s="196">
        <v>0.24</v>
      </c>
      <c r="W94" s="196">
        <v>0.53</v>
      </c>
      <c r="X94" s="196">
        <v>1.95</v>
      </c>
      <c r="Y94" s="196">
        <v>0</v>
      </c>
      <c r="Z94" s="196">
        <v>2.91</v>
      </c>
      <c r="AA94" s="196">
        <v>0.87</v>
      </c>
      <c r="AB94" s="196">
        <v>0</v>
      </c>
      <c r="AC94" s="196">
        <v>0.87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9.34</v>
      </c>
      <c r="AS94" s="196">
        <v>16.989999999999998</v>
      </c>
      <c r="AT94" s="196">
        <v>14.12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4.38</v>
      </c>
      <c r="L95" s="196">
        <v>181.61</v>
      </c>
      <c r="M95" s="196">
        <v>1</v>
      </c>
      <c r="N95" s="196">
        <v>1.36</v>
      </c>
      <c r="O95" s="196">
        <v>0</v>
      </c>
      <c r="P95" s="196">
        <v>1.44</v>
      </c>
      <c r="Q95" s="196">
        <v>3.15</v>
      </c>
      <c r="R95" s="196">
        <v>0.49</v>
      </c>
      <c r="S95" s="196">
        <v>3.77</v>
      </c>
      <c r="T95" s="196">
        <v>0</v>
      </c>
      <c r="U95" s="196">
        <v>0.96</v>
      </c>
      <c r="V95" s="196">
        <v>0.24</v>
      </c>
      <c r="W95" s="196">
        <v>0.53</v>
      </c>
      <c r="X95" s="196">
        <v>1.95</v>
      </c>
      <c r="Y95" s="196">
        <v>0</v>
      </c>
      <c r="Z95" s="196">
        <v>2.91</v>
      </c>
      <c r="AA95" s="196">
        <v>15.62</v>
      </c>
      <c r="AB95" s="196">
        <v>0</v>
      </c>
      <c r="AC95" s="196">
        <v>0.87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9.34</v>
      </c>
      <c r="AS95" s="196">
        <v>16.989999999999998</v>
      </c>
      <c r="AT95" s="196">
        <v>14.12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4.38</v>
      </c>
      <c r="L96" s="196">
        <v>181.61</v>
      </c>
      <c r="M96" s="196">
        <v>1</v>
      </c>
      <c r="N96" s="196">
        <v>1.36</v>
      </c>
      <c r="O96" s="196">
        <v>0</v>
      </c>
      <c r="P96" s="196">
        <v>1.44</v>
      </c>
      <c r="Q96" s="196">
        <v>3.15</v>
      </c>
      <c r="R96" s="196">
        <v>6.13</v>
      </c>
      <c r="S96" s="196">
        <v>3.77</v>
      </c>
      <c r="T96" s="196">
        <v>0</v>
      </c>
      <c r="U96" s="196">
        <v>0.96</v>
      </c>
      <c r="V96" s="196">
        <v>2.99</v>
      </c>
      <c r="W96" s="196">
        <v>0.53</v>
      </c>
      <c r="X96" s="196">
        <v>1.95</v>
      </c>
      <c r="Y96" s="196">
        <v>0</v>
      </c>
      <c r="Z96" s="196">
        <v>34.380000000000003</v>
      </c>
      <c r="AA96" s="196">
        <v>15.62</v>
      </c>
      <c r="AB96" s="196">
        <v>0</v>
      </c>
      <c r="AC96" s="196">
        <v>0.87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9.34</v>
      </c>
      <c r="AS96" s="196">
        <v>16.989999999999998</v>
      </c>
      <c r="AT96" s="196">
        <v>14.12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4.38</v>
      </c>
      <c r="L97" s="196">
        <v>181.61</v>
      </c>
      <c r="M97" s="196">
        <v>1</v>
      </c>
      <c r="N97" s="196">
        <v>1.36</v>
      </c>
      <c r="O97" s="196">
        <v>0</v>
      </c>
      <c r="P97" s="196">
        <v>1.44</v>
      </c>
      <c r="Q97" s="196">
        <v>3.15</v>
      </c>
      <c r="R97" s="196">
        <v>6.13</v>
      </c>
      <c r="S97" s="196">
        <v>3.77</v>
      </c>
      <c r="T97" s="196">
        <v>0</v>
      </c>
      <c r="U97" s="196">
        <v>0.96</v>
      </c>
      <c r="V97" s="196">
        <v>2.99</v>
      </c>
      <c r="W97" s="196">
        <v>0.53</v>
      </c>
      <c r="X97" s="196">
        <v>1.95</v>
      </c>
      <c r="Y97" s="196">
        <v>0</v>
      </c>
      <c r="Z97" s="196">
        <v>34.380000000000003</v>
      </c>
      <c r="AA97" s="196">
        <v>15.62</v>
      </c>
      <c r="AB97" s="196">
        <v>0</v>
      </c>
      <c r="AC97" s="196">
        <v>0.87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9.34</v>
      </c>
      <c r="AS97" s="196">
        <v>16.989999999999998</v>
      </c>
      <c r="AT97" s="196">
        <v>14.12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4.38</v>
      </c>
      <c r="L98" s="196">
        <v>181.61</v>
      </c>
      <c r="M98" s="196">
        <v>1</v>
      </c>
      <c r="N98" s="196">
        <v>1.36</v>
      </c>
      <c r="O98" s="196">
        <v>0</v>
      </c>
      <c r="P98" s="196">
        <v>1.44</v>
      </c>
      <c r="Q98" s="196">
        <v>3.15</v>
      </c>
      <c r="R98" s="196">
        <v>6.13</v>
      </c>
      <c r="S98" s="196">
        <v>3.77</v>
      </c>
      <c r="T98" s="196">
        <v>0</v>
      </c>
      <c r="U98" s="196">
        <v>0.96</v>
      </c>
      <c r="V98" s="196">
        <v>2.99</v>
      </c>
      <c r="W98" s="196">
        <v>0.53</v>
      </c>
      <c r="X98" s="196">
        <v>1.95</v>
      </c>
      <c r="Y98" s="196">
        <v>0</v>
      </c>
      <c r="Z98" s="196">
        <v>34.380000000000003</v>
      </c>
      <c r="AA98" s="196">
        <v>15.62</v>
      </c>
      <c r="AB98" s="196">
        <v>0</v>
      </c>
      <c r="AC98" s="196">
        <v>0.87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9.34</v>
      </c>
      <c r="AS98" s="196">
        <v>16.989999999999998</v>
      </c>
      <c r="AT98" s="196">
        <v>14.12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</v>
      </c>
      <c r="E99">
        <f t="shared" si="0"/>
        <v>0</v>
      </c>
      <c r="F99">
        <f t="shared" si="0"/>
        <v>6.6360000000000002E-2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5.450749999999991E-2</v>
      </c>
      <c r="L99">
        <f t="shared" si="0"/>
        <v>1.7610150000000002</v>
      </c>
      <c r="M99">
        <f t="shared" si="0"/>
        <v>2.4E-2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3.0327500000000011E-2</v>
      </c>
      <c r="R99">
        <f t="shared" si="0"/>
        <v>5.130000000000013E-2</v>
      </c>
      <c r="S99">
        <f t="shared" si="0"/>
        <v>3.6914999999999983E-2</v>
      </c>
      <c r="T99">
        <f t="shared" si="0"/>
        <v>0</v>
      </c>
      <c r="U99">
        <f t="shared" si="0"/>
        <v>2.3114999999999983E-2</v>
      </c>
      <c r="V99">
        <f t="shared" si="0"/>
        <v>2.5014999999999916E-2</v>
      </c>
      <c r="W99">
        <f t="shared" si="0"/>
        <v>6.1080000000000037E-2</v>
      </c>
      <c r="X99">
        <f t="shared" si="0"/>
        <v>0.16272750000000083</v>
      </c>
      <c r="Y99">
        <f t="shared" si="0"/>
        <v>0</v>
      </c>
      <c r="Z99">
        <f t="shared" si="0"/>
        <v>0.43314000000000163</v>
      </c>
      <c r="AA99">
        <f t="shared" si="0"/>
        <v>0.16084499999999988</v>
      </c>
      <c r="AB99">
        <f t="shared" si="0"/>
        <v>0</v>
      </c>
      <c r="AC99">
        <f t="shared" si="0"/>
        <v>2.0400000000000005E-2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0.12432250000000003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2.0664500000000028</v>
      </c>
      <c r="AP99">
        <f t="shared" si="0"/>
        <v>0.10877499999999998</v>
      </c>
      <c r="AQ99">
        <f t="shared" si="0"/>
        <v>0</v>
      </c>
      <c r="AR99">
        <f t="shared" si="0"/>
        <v>0.22416000000000016</v>
      </c>
      <c r="AS99">
        <f t="shared" si="0"/>
        <v>0.39972000000000024</v>
      </c>
      <c r="AT99">
        <f t="shared" si="0"/>
        <v>0.3388799999999994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-24.978000000000002</v>
      </c>
      <c r="D29" s="82">
        <v>0</v>
      </c>
      <c r="E29" s="82">
        <v>0</v>
      </c>
      <c r="F29" s="82">
        <v>-34.021999999999998</v>
      </c>
      <c r="G29" s="82">
        <v>-59</v>
      </c>
      <c r="H29" s="76"/>
      <c r="I29" s="31">
        <v>27</v>
      </c>
      <c r="J29" s="82">
        <v>24.978000000000002</v>
      </c>
      <c r="K29" s="82">
        <v>0</v>
      </c>
      <c r="L29" s="82">
        <v>0</v>
      </c>
      <c r="M29" s="82">
        <v>0</v>
      </c>
      <c r="N29" s="82">
        <v>24.978000000000002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34.021999999999998</v>
      </c>
      <c r="AF29" s="82">
        <v>0</v>
      </c>
      <c r="AG29" s="82">
        <v>0</v>
      </c>
      <c r="AH29" s="82">
        <v>0</v>
      </c>
      <c r="AI29" s="82">
        <v>34.021999999999998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24.978000000000002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-24.978000000000002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34.021999999999998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-34.021999999999998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249.78000000000003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249.78000000000003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340.21999999999997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340.21999999999997</v>
      </c>
      <c r="DF29" s="81">
        <f t="shared" si="31"/>
        <v>59</v>
      </c>
      <c r="DG29" s="81">
        <f t="shared" si="32"/>
        <v>-24.978000000000002</v>
      </c>
      <c r="DH29" s="81">
        <f t="shared" si="33"/>
        <v>0</v>
      </c>
      <c r="DI29" s="81">
        <f t="shared" si="34"/>
        <v>0</v>
      </c>
      <c r="DJ29" s="81">
        <f t="shared" si="35"/>
        <v>-34.021999999999998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-41.066000000000003</v>
      </c>
      <c r="D30" s="82">
        <v>0</v>
      </c>
      <c r="E30" s="82">
        <v>0</v>
      </c>
      <c r="F30" s="82">
        <v>-55.933999999999997</v>
      </c>
      <c r="G30" s="82">
        <v>-97</v>
      </c>
      <c r="H30" s="76"/>
      <c r="I30" s="31">
        <v>28</v>
      </c>
      <c r="J30" s="82">
        <v>41.066000000000003</v>
      </c>
      <c r="K30" s="82">
        <v>0</v>
      </c>
      <c r="L30" s="82">
        <v>0</v>
      </c>
      <c r="M30" s="82">
        <v>0</v>
      </c>
      <c r="N30" s="82">
        <v>41.066000000000003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55.933999999999997</v>
      </c>
      <c r="AF30" s="82">
        <v>0</v>
      </c>
      <c r="AG30" s="82">
        <v>0</v>
      </c>
      <c r="AH30" s="82">
        <v>0</v>
      </c>
      <c r="AI30" s="82">
        <v>55.933999999999997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41.066000000000003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-41.066000000000003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55.933999999999997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-55.933999999999997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410.66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410.66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559.33999999999992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559.33999999999992</v>
      </c>
      <c r="DF30" s="81">
        <f t="shared" si="31"/>
        <v>97</v>
      </c>
      <c r="DG30" s="81">
        <f t="shared" si="32"/>
        <v>-41.066000000000003</v>
      </c>
      <c r="DH30" s="81">
        <f t="shared" si="33"/>
        <v>0</v>
      </c>
      <c r="DI30" s="81">
        <f t="shared" si="34"/>
        <v>0</v>
      </c>
      <c r="DJ30" s="81">
        <f t="shared" si="35"/>
        <v>-55.933999999999997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-10</v>
      </c>
      <c r="D31" s="82">
        <v>0</v>
      </c>
      <c r="E31" s="82">
        <v>0</v>
      </c>
      <c r="F31" s="82">
        <v>-73</v>
      </c>
      <c r="G31" s="82">
        <v>-83</v>
      </c>
      <c r="H31" s="76"/>
      <c r="I31" s="31">
        <v>29</v>
      </c>
      <c r="J31" s="82">
        <v>10</v>
      </c>
      <c r="K31" s="82">
        <v>0</v>
      </c>
      <c r="L31" s="82">
        <v>0</v>
      </c>
      <c r="M31" s="82">
        <v>0</v>
      </c>
      <c r="N31" s="82">
        <v>10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73</v>
      </c>
      <c r="AF31" s="82">
        <v>0</v>
      </c>
      <c r="AG31" s="82">
        <v>0</v>
      </c>
      <c r="AH31" s="82">
        <v>0</v>
      </c>
      <c r="AI31" s="82">
        <v>73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730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730</v>
      </c>
      <c r="DF31" s="81">
        <f t="shared" si="31"/>
        <v>83</v>
      </c>
      <c r="DG31" s="81">
        <f t="shared" si="32"/>
        <v>-10</v>
      </c>
      <c r="DH31" s="81">
        <f t="shared" si="33"/>
        <v>0</v>
      </c>
      <c r="DI31" s="81">
        <f t="shared" si="34"/>
        <v>0</v>
      </c>
      <c r="DJ31" s="81">
        <f t="shared" si="35"/>
        <v>-73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-35.591000000000001</v>
      </c>
      <c r="G32" s="82">
        <v>-35.591000000000001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35.591000000000001</v>
      </c>
      <c r="AF32" s="82">
        <v>0</v>
      </c>
      <c r="AG32" s="82">
        <v>0</v>
      </c>
      <c r="AH32" s="82">
        <v>0</v>
      </c>
      <c r="AI32" s="82">
        <v>35.591000000000001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35.591000000000001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-35.591000000000001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355.91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355.91</v>
      </c>
      <c r="DF32" s="81">
        <f t="shared" si="31"/>
        <v>35.591000000000001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-35.591000000000001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-45</v>
      </c>
      <c r="D69" s="82">
        <v>0</v>
      </c>
      <c r="E69" s="82">
        <v>0</v>
      </c>
      <c r="F69" s="82">
        <v>0</v>
      </c>
      <c r="G69" s="82">
        <v>-45</v>
      </c>
      <c r="H69" s="76"/>
      <c r="I69" s="31">
        <v>67</v>
      </c>
      <c r="J69" s="82">
        <v>45</v>
      </c>
      <c r="K69" s="82">
        <v>0</v>
      </c>
      <c r="L69" s="82">
        <v>0</v>
      </c>
      <c r="M69" s="82">
        <v>0</v>
      </c>
      <c r="N69" s="82">
        <v>45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45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-45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450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450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45</v>
      </c>
      <c r="DG69" s="81">
        <f t="shared" si="60"/>
        <v>-45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-45</v>
      </c>
      <c r="D70" s="82">
        <v>0</v>
      </c>
      <c r="E70" s="82">
        <v>0</v>
      </c>
      <c r="F70" s="82">
        <v>0</v>
      </c>
      <c r="G70" s="82">
        <v>-45</v>
      </c>
      <c r="H70" s="76"/>
      <c r="I70" s="31">
        <v>68</v>
      </c>
      <c r="J70" s="82">
        <v>45</v>
      </c>
      <c r="K70" s="82">
        <v>0</v>
      </c>
      <c r="L70" s="82">
        <v>0</v>
      </c>
      <c r="M70" s="82">
        <v>0</v>
      </c>
      <c r="N70" s="82">
        <v>45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45</v>
      </c>
      <c r="DG70" s="81">
        <f t="shared" si="60"/>
        <v>-45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-18.981000000000002</v>
      </c>
      <c r="D83" s="82">
        <v>0</v>
      </c>
      <c r="E83" s="82">
        <v>0</v>
      </c>
      <c r="F83" s="82">
        <v>0</v>
      </c>
      <c r="G83" s="82">
        <v>-18.981000000000002</v>
      </c>
      <c r="H83" s="76"/>
      <c r="I83" s="31">
        <v>81</v>
      </c>
      <c r="J83" s="82">
        <v>18.981000000000002</v>
      </c>
      <c r="K83" s="82">
        <v>0</v>
      </c>
      <c r="L83" s="82">
        <v>0</v>
      </c>
      <c r="M83" s="82">
        <v>16.018999999999998</v>
      </c>
      <c r="N83" s="82">
        <v>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-16.018999999999998</v>
      </c>
      <c r="AG83" s="82">
        <v>0</v>
      </c>
      <c r="AH83" s="82">
        <v>0</v>
      </c>
      <c r="AI83" s="82">
        <v>-16.018999999999998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18.981000000000002</v>
      </c>
      <c r="AV83" s="83">
        <f t="shared" si="41"/>
        <v>0</v>
      </c>
      <c r="AW83" s="83">
        <f t="shared" si="41"/>
        <v>0</v>
      </c>
      <c r="AX83" s="83">
        <f t="shared" si="41"/>
        <v>16.018999999999998</v>
      </c>
      <c r="AY83" s="83">
        <f t="shared" si="42"/>
        <v>-35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189.81</v>
      </c>
      <c r="CF83" s="80">
        <f t="shared" si="51"/>
        <v>0</v>
      </c>
      <c r="CG83" s="80">
        <f t="shared" si="51"/>
        <v>0</v>
      </c>
      <c r="CH83" s="80">
        <f t="shared" si="51"/>
        <v>160.19</v>
      </c>
      <c r="CI83" s="80">
        <f t="shared" si="52"/>
        <v>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18.981000000000002</v>
      </c>
      <c r="DG83" s="81">
        <f t="shared" si="60"/>
        <v>-35</v>
      </c>
      <c r="DH83" s="81">
        <f t="shared" si="61"/>
        <v>0</v>
      </c>
      <c r="DI83" s="81">
        <f t="shared" si="62"/>
        <v>0</v>
      </c>
      <c r="DJ83" s="81">
        <f t="shared" si="63"/>
        <v>16.018999999999998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-60</v>
      </c>
      <c r="D84" s="82">
        <v>0</v>
      </c>
      <c r="E84" s="82">
        <v>0</v>
      </c>
      <c r="F84" s="82">
        <v>-1.321</v>
      </c>
      <c r="G84" s="82">
        <v>-61.320999999999998</v>
      </c>
      <c r="H84" s="76"/>
      <c r="I84" s="31">
        <v>82</v>
      </c>
      <c r="J84" s="82">
        <v>60</v>
      </c>
      <c r="K84" s="82">
        <v>0</v>
      </c>
      <c r="L84" s="82">
        <v>0</v>
      </c>
      <c r="M84" s="82">
        <v>0</v>
      </c>
      <c r="N84" s="82">
        <v>60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1.321</v>
      </c>
      <c r="AF84" s="82">
        <v>0</v>
      </c>
      <c r="AG84" s="82">
        <v>0</v>
      </c>
      <c r="AH84" s="82">
        <v>0</v>
      </c>
      <c r="AI84" s="82">
        <v>1.321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1.321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-1.321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13.209999999999999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13.209999999999999</v>
      </c>
      <c r="DF84" s="81">
        <f t="shared" si="59"/>
        <v>61.320999999999998</v>
      </c>
      <c r="DG84" s="81">
        <f t="shared" si="60"/>
        <v>-60</v>
      </c>
      <c r="DH84" s="81">
        <f t="shared" si="61"/>
        <v>0</v>
      </c>
      <c r="DI84" s="81">
        <f t="shared" si="62"/>
        <v>0</v>
      </c>
      <c r="DJ84" s="81">
        <f t="shared" si="63"/>
        <v>-1.321</v>
      </c>
      <c r="DK84" s="84">
        <f t="shared" si="37"/>
        <v>-1.9984014443252818E-15</v>
      </c>
    </row>
    <row r="85" spans="1:115" ht="15.75" thickBot="1">
      <c r="A85" s="76"/>
      <c r="B85" s="31">
        <v>83</v>
      </c>
      <c r="C85" s="82">
        <v>-70</v>
      </c>
      <c r="D85" s="82">
        <v>0</v>
      </c>
      <c r="E85" s="82">
        <v>0</v>
      </c>
      <c r="F85" s="82">
        <v>-35.841000000000001</v>
      </c>
      <c r="G85" s="82">
        <v>-105.84099999999999</v>
      </c>
      <c r="H85" s="76"/>
      <c r="I85" s="31">
        <v>83</v>
      </c>
      <c r="J85" s="82">
        <v>70</v>
      </c>
      <c r="K85" s="82">
        <v>0</v>
      </c>
      <c r="L85" s="82">
        <v>0</v>
      </c>
      <c r="M85" s="82">
        <v>0</v>
      </c>
      <c r="N85" s="82">
        <v>70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35.841000000000001</v>
      </c>
      <c r="AF85" s="82">
        <v>0</v>
      </c>
      <c r="AG85" s="82">
        <v>0</v>
      </c>
      <c r="AH85" s="82">
        <v>0</v>
      </c>
      <c r="AI85" s="82">
        <v>35.841000000000001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35.841000000000001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-35.841000000000001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358.41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358.41</v>
      </c>
      <c r="DF85" s="81">
        <f t="shared" si="59"/>
        <v>105.84100000000001</v>
      </c>
      <c r="DG85" s="81">
        <f t="shared" si="60"/>
        <v>-70</v>
      </c>
      <c r="DH85" s="81">
        <f t="shared" si="61"/>
        <v>0</v>
      </c>
      <c r="DI85" s="81">
        <f t="shared" si="62"/>
        <v>0</v>
      </c>
      <c r="DJ85" s="81">
        <f t="shared" si="63"/>
        <v>-35.841000000000001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-69.350999999999999</v>
      </c>
      <c r="G86" s="82">
        <v>-154.351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69.350999999999999</v>
      </c>
      <c r="AF86" s="82">
        <v>0</v>
      </c>
      <c r="AG86" s="82">
        <v>0</v>
      </c>
      <c r="AH86" s="82">
        <v>0</v>
      </c>
      <c r="AI86" s="82">
        <v>69.350999999999999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69.350999999999999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-69.350999999999999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693.51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693.51</v>
      </c>
      <c r="DF86" s="81">
        <f t="shared" si="59"/>
        <v>154.351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-69.350999999999999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-95</v>
      </c>
      <c r="D87" s="82">
        <v>0</v>
      </c>
      <c r="E87" s="82">
        <v>0</v>
      </c>
      <c r="F87" s="82">
        <v>-88.885000000000005</v>
      </c>
      <c r="G87" s="82">
        <v>-183.88499999999999</v>
      </c>
      <c r="H87" s="76"/>
      <c r="I87" s="31">
        <v>85</v>
      </c>
      <c r="J87" s="82">
        <v>95</v>
      </c>
      <c r="K87" s="82">
        <v>0</v>
      </c>
      <c r="L87" s="82">
        <v>0</v>
      </c>
      <c r="M87" s="82">
        <v>0</v>
      </c>
      <c r="N87" s="82">
        <v>95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88.885000000000005</v>
      </c>
      <c r="AF87" s="82">
        <v>0</v>
      </c>
      <c r="AG87" s="82">
        <v>0</v>
      </c>
      <c r="AH87" s="82">
        <v>0</v>
      </c>
      <c r="AI87" s="82">
        <v>88.885000000000005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88.885000000000005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-88.885000000000005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888.85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888.85</v>
      </c>
      <c r="DF87" s="81">
        <f t="shared" si="59"/>
        <v>183.88499999999999</v>
      </c>
      <c r="DG87" s="81">
        <f t="shared" si="60"/>
        <v>-95</v>
      </c>
      <c r="DH87" s="81">
        <f t="shared" si="61"/>
        <v>0</v>
      </c>
      <c r="DI87" s="81">
        <f t="shared" si="62"/>
        <v>0</v>
      </c>
      <c r="DJ87" s="81">
        <f t="shared" si="63"/>
        <v>-88.885000000000005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-105</v>
      </c>
      <c r="D88" s="82">
        <v>0</v>
      </c>
      <c r="E88" s="82">
        <v>0</v>
      </c>
      <c r="F88" s="82">
        <v>-93.454999999999998</v>
      </c>
      <c r="G88" s="82">
        <v>-198.45500000000001</v>
      </c>
      <c r="H88" s="76"/>
      <c r="I88" s="31">
        <v>86</v>
      </c>
      <c r="J88" s="82">
        <v>105</v>
      </c>
      <c r="K88" s="82">
        <v>0</v>
      </c>
      <c r="L88" s="82">
        <v>0</v>
      </c>
      <c r="M88" s="82">
        <v>0</v>
      </c>
      <c r="N88" s="82">
        <v>105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93.454999999999998</v>
      </c>
      <c r="AF88" s="82">
        <v>0</v>
      </c>
      <c r="AG88" s="82">
        <v>0</v>
      </c>
      <c r="AH88" s="82">
        <v>0</v>
      </c>
      <c r="AI88" s="82">
        <v>93.454999999999998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93.454999999999998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-93.454999999999998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934.55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934.55</v>
      </c>
      <c r="DF88" s="81">
        <f t="shared" si="59"/>
        <v>198.45499999999998</v>
      </c>
      <c r="DG88" s="81">
        <f t="shared" si="60"/>
        <v>-105</v>
      </c>
      <c r="DH88" s="81">
        <f t="shared" si="61"/>
        <v>0</v>
      </c>
      <c r="DI88" s="81">
        <f t="shared" si="62"/>
        <v>0</v>
      </c>
      <c r="DJ88" s="81">
        <f t="shared" si="63"/>
        <v>-93.454999999999998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-115</v>
      </c>
      <c r="D89" s="82">
        <v>0</v>
      </c>
      <c r="E89" s="82">
        <v>0</v>
      </c>
      <c r="F89" s="82">
        <v>-96.165000000000006</v>
      </c>
      <c r="G89" s="82">
        <v>-211.16499999999999</v>
      </c>
      <c r="H89" s="76"/>
      <c r="I89" s="31">
        <v>87</v>
      </c>
      <c r="J89" s="82">
        <v>115</v>
      </c>
      <c r="K89" s="82">
        <v>0</v>
      </c>
      <c r="L89" s="82">
        <v>0</v>
      </c>
      <c r="M89" s="82">
        <v>0</v>
      </c>
      <c r="N89" s="82">
        <v>115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96.165000000000006</v>
      </c>
      <c r="AF89" s="82">
        <v>0</v>
      </c>
      <c r="AG89" s="82">
        <v>0</v>
      </c>
      <c r="AH89" s="82">
        <v>0</v>
      </c>
      <c r="AI89" s="82">
        <v>96.165000000000006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96.165000000000006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-96.165000000000006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961.65000000000009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961.65000000000009</v>
      </c>
      <c r="DF89" s="81">
        <f t="shared" si="59"/>
        <v>211.16500000000002</v>
      </c>
      <c r="DG89" s="81">
        <f t="shared" si="60"/>
        <v>-115</v>
      </c>
      <c r="DH89" s="81">
        <f t="shared" si="61"/>
        <v>0</v>
      </c>
      <c r="DI89" s="81">
        <f t="shared" si="62"/>
        <v>0</v>
      </c>
      <c r="DJ89" s="81">
        <f t="shared" si="63"/>
        <v>-96.165000000000006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-96.655000000000001</v>
      </c>
      <c r="D90" s="82">
        <v>0</v>
      </c>
      <c r="E90" s="82">
        <v>0</v>
      </c>
      <c r="F90" s="82">
        <v>-113.345</v>
      </c>
      <c r="G90" s="82">
        <v>-210</v>
      </c>
      <c r="H90" s="76"/>
      <c r="I90" s="31">
        <v>88</v>
      </c>
      <c r="J90" s="82">
        <v>96.655000000000001</v>
      </c>
      <c r="K90" s="82">
        <v>0</v>
      </c>
      <c r="L90" s="82">
        <v>0</v>
      </c>
      <c r="M90" s="82">
        <v>0</v>
      </c>
      <c r="N90" s="82">
        <v>96.655000000000001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113.345</v>
      </c>
      <c r="AF90" s="82">
        <v>0</v>
      </c>
      <c r="AG90" s="82">
        <v>0</v>
      </c>
      <c r="AH90" s="82">
        <v>0</v>
      </c>
      <c r="AI90" s="82">
        <v>113.345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96.655000000000001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-96.655000000000001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113.345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-113.345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966.55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966.55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1133.45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1133.45</v>
      </c>
      <c r="DF90" s="81">
        <f t="shared" si="59"/>
        <v>210</v>
      </c>
      <c r="DG90" s="81">
        <f t="shared" si="60"/>
        <v>-96.655000000000001</v>
      </c>
      <c r="DH90" s="81">
        <f t="shared" si="61"/>
        <v>0</v>
      </c>
      <c r="DI90" s="81">
        <f t="shared" si="62"/>
        <v>0</v>
      </c>
      <c r="DJ90" s="81">
        <f t="shared" si="63"/>
        <v>-113.345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-45</v>
      </c>
      <c r="D91" s="82">
        <v>0</v>
      </c>
      <c r="E91" s="82">
        <v>0</v>
      </c>
      <c r="F91" s="82">
        <v>0</v>
      </c>
      <c r="G91" s="82">
        <v>-45</v>
      </c>
      <c r="H91" s="76"/>
      <c r="I91" s="31">
        <v>89</v>
      </c>
      <c r="J91" s="82">
        <v>45</v>
      </c>
      <c r="K91" s="82">
        <v>0</v>
      </c>
      <c r="L91" s="82">
        <v>0</v>
      </c>
      <c r="M91" s="82">
        <v>0</v>
      </c>
      <c r="N91" s="82">
        <v>45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45</v>
      </c>
      <c r="DG91" s="81">
        <f t="shared" si="60"/>
        <v>-45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-70</v>
      </c>
      <c r="D92" s="82">
        <v>0</v>
      </c>
      <c r="E92" s="82">
        <v>0</v>
      </c>
      <c r="F92" s="82">
        <v>0</v>
      </c>
      <c r="G92" s="82">
        <v>-70</v>
      </c>
      <c r="H92" s="76"/>
      <c r="I92" s="31">
        <v>90</v>
      </c>
      <c r="J92" s="82">
        <v>70</v>
      </c>
      <c r="K92" s="82">
        <v>0</v>
      </c>
      <c r="L92" s="82">
        <v>0</v>
      </c>
      <c r="M92" s="82">
        <v>0</v>
      </c>
      <c r="N92" s="82">
        <v>70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70</v>
      </c>
      <c r="DG92" s="81">
        <f t="shared" si="60"/>
        <v>-70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-62</v>
      </c>
      <c r="D93" s="82">
        <v>0</v>
      </c>
      <c r="E93" s="82">
        <v>0</v>
      </c>
      <c r="F93" s="82">
        <v>0</v>
      </c>
      <c r="G93" s="82">
        <v>-62</v>
      </c>
      <c r="H93" s="76"/>
      <c r="I93" s="31">
        <v>91</v>
      </c>
      <c r="J93" s="82">
        <v>62</v>
      </c>
      <c r="K93" s="82">
        <v>0</v>
      </c>
      <c r="L93" s="82">
        <v>0</v>
      </c>
      <c r="M93" s="82">
        <v>0</v>
      </c>
      <c r="N93" s="82">
        <v>62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620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620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62</v>
      </c>
      <c r="DG93" s="81">
        <f t="shared" si="60"/>
        <v>-62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-13</v>
      </c>
      <c r="D94" s="82">
        <v>0</v>
      </c>
      <c r="E94" s="82">
        <v>0</v>
      </c>
      <c r="F94" s="82">
        <v>0</v>
      </c>
      <c r="G94" s="82">
        <v>-13</v>
      </c>
      <c r="H94" s="76"/>
      <c r="I94" s="31">
        <v>92</v>
      </c>
      <c r="J94" s="82">
        <v>13</v>
      </c>
      <c r="K94" s="82">
        <v>0</v>
      </c>
      <c r="L94" s="82">
        <v>0</v>
      </c>
      <c r="M94" s="82">
        <v>0</v>
      </c>
      <c r="N94" s="82">
        <v>13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130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130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13</v>
      </c>
      <c r="DG94" s="81">
        <f t="shared" si="60"/>
        <v>-13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0.25041999999999998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4.0047499999999996E-3</v>
      </c>
      <c r="AY99" s="87">
        <f t="shared" si="65"/>
        <v>-0.25442474999999998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0.17422749999999998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-0.17422749999999998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0.25041999999999998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4.0047499999999996E-3</v>
      </c>
      <c r="CI99" s="89">
        <f t="shared" si="70"/>
        <v>0.25442474999999998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0.17422749999999998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0.17422749999999998</v>
      </c>
      <c r="DE99" s="86"/>
      <c r="DF99" s="81">
        <f t="shared" si="59"/>
        <v>0.42464749999999996</v>
      </c>
      <c r="DG99" s="81">
        <f t="shared" si="60"/>
        <v>-0.25442474999999998</v>
      </c>
      <c r="DH99" s="81">
        <f t="shared" si="61"/>
        <v>0</v>
      </c>
      <c r="DI99" s="81">
        <f t="shared" si="62"/>
        <v>0</v>
      </c>
      <c r="DJ99" s="81">
        <f t="shared" si="63"/>
        <v>-0.17022274999999998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413.73836899999998</v>
      </c>
      <c r="H3" s="174">
        <f t="shared" ref="H3:H66" ca="1" si="2">INDIRECT("ISGS_Delhi_pp!" &amp; $V$3 &amp; X3)</f>
        <v>398.22318000000001</v>
      </c>
      <c r="I3" s="178">
        <f ca="1">INDIRECT("BRPL_EOD!" &amp; $V$3 &amp; X3)</f>
        <v>313.83</v>
      </c>
      <c r="J3" s="176">
        <f ca="1">INDIRECT("BYPL_EOD!" &amp; $V$3 &amp; X3)</f>
        <v>79.8</v>
      </c>
      <c r="K3" s="176">
        <f ca="1">INDIRECT("TPDDL_EOD!" &amp; $V$3 &amp; X3)</f>
        <v>4.59</v>
      </c>
      <c r="L3" s="176">
        <f ca="1">INDIRECT("NDMC_EOD!" &amp; $V$3 &amp; X3)</f>
        <v>0</v>
      </c>
      <c r="M3" s="177">
        <f ca="1">SUM(I3:L3)</f>
        <v>398.21999999999997</v>
      </c>
      <c r="N3" s="175">
        <f ca="1">INDIRECT("BRPL_ISGS_exbus!" &amp; $V$3 &amp; X3)</f>
        <v>313.83250610064789</v>
      </c>
      <c r="O3" s="176">
        <f ca="1">INDIRECT("BYPL_ISGS_exbus!" &amp; $V$3 &amp; X3)</f>
        <v>79.800637245743559</v>
      </c>
      <c r="P3" s="176">
        <f ca="1">INDIRECT("TPDDL_ISGS_exbus!" &amp; $V$3 &amp; X3)</f>
        <v>4.5900366536085588</v>
      </c>
      <c r="Q3" s="176">
        <f ca="1">INDIRECT("NDMC_ISGS_exbus!" &amp; $V$3 &amp; X3)</f>
        <v>0</v>
      </c>
      <c r="R3" s="177">
        <f ca="1">SUM(N3:Q3)</f>
        <v>398.22317999999996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376.16836899999998</v>
      </c>
      <c r="H4" s="182">
        <f t="shared" ca="1" si="2"/>
        <v>362.06205499999999</v>
      </c>
      <c r="I4" s="183">
        <f t="shared" ref="I4:I67" ca="1" si="5">INDIRECT("BRPL_EOD!" &amp; $V$3 &amp; X4)</f>
        <v>270.97000000000003</v>
      </c>
      <c r="J4" s="180">
        <f t="shared" ref="J4:J67" ca="1" si="6">INDIRECT("BYPL_EOD!" &amp; $V$3 &amp; X4)</f>
        <v>86.13</v>
      </c>
      <c r="K4" s="180">
        <f t="shared" ref="K4:K67" ca="1" si="7">INDIRECT("TPDDL_EOD!" &amp; $V$3 &amp; X4)</f>
        <v>4.95</v>
      </c>
      <c r="L4" s="180">
        <f t="shared" ref="L4:L67" ca="1" si="8">INDIRECT("NDMC_EOD!" &amp; $V$3 &amp; X4)</f>
        <v>0</v>
      </c>
      <c r="M4" s="181">
        <f t="shared" ref="M4:M67" ca="1" si="9">SUM(I4:L4)</f>
        <v>362.05</v>
      </c>
      <c r="N4" s="179">
        <f t="shared" ref="N4:N67" ca="1" si="10">INDIRECT("BRPL_ISGS_exbus!" &amp; $V$3 &amp; X4)</f>
        <v>270.97902235423282</v>
      </c>
      <c r="O4" s="180">
        <f t="shared" ref="O4:O67" ca="1" si="11">INDIRECT("BYPL_ISGS_exbus!" &amp; $V$3 &amp; X4)</f>
        <v>86.132867828062416</v>
      </c>
      <c r="P4" s="180">
        <f t="shared" ref="P4:P67" ca="1" si="12">INDIRECT("TPDDL_ISGS_exbus!" &amp; $V$3 &amp; X4)</f>
        <v>4.9501648177047368</v>
      </c>
      <c r="Q4" s="180">
        <f t="shared" ref="Q4:Q67" ca="1" si="13">INDIRECT("NDMC_ISGS_exbus!" &amp; $V$3 &amp; X4)</f>
        <v>0</v>
      </c>
      <c r="R4" s="181">
        <f t="shared" ref="R4:R67" ca="1" si="14">SUM(N4:Q4)</f>
        <v>362.06205499999999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360.09050000000002</v>
      </c>
      <c r="I5" s="183">
        <f t="shared" ca="1" si="5"/>
        <v>269.5</v>
      </c>
      <c r="J5" s="180">
        <f t="shared" ca="1" si="6"/>
        <v>85.66</v>
      </c>
      <c r="K5" s="180">
        <f t="shared" ca="1" si="7"/>
        <v>4.93</v>
      </c>
      <c r="L5" s="180">
        <f t="shared" ca="1" si="8"/>
        <v>0</v>
      </c>
      <c r="M5" s="181">
        <f t="shared" ca="1" si="9"/>
        <v>360.09</v>
      </c>
      <c r="N5" s="179">
        <f t="shared" ca="1" si="10"/>
        <v>269.50037421200261</v>
      </c>
      <c r="O5" s="180">
        <f t="shared" ca="1" si="11"/>
        <v>85.660118942486605</v>
      </c>
      <c r="P5" s="180">
        <f t="shared" ca="1" si="12"/>
        <v>4.930006845510845</v>
      </c>
      <c r="Q5" s="180">
        <f t="shared" ca="1" si="13"/>
        <v>0</v>
      </c>
      <c r="R5" s="181">
        <f t="shared" ca="1" si="14"/>
        <v>360.09050000000008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360.09050000000002</v>
      </c>
      <c r="I6" s="183">
        <f t="shared" ca="1" si="5"/>
        <v>269.5</v>
      </c>
      <c r="J6" s="180">
        <f t="shared" ca="1" si="6"/>
        <v>85.66</v>
      </c>
      <c r="K6" s="180">
        <f t="shared" ca="1" si="7"/>
        <v>4.93</v>
      </c>
      <c r="L6" s="180">
        <f t="shared" ca="1" si="8"/>
        <v>0</v>
      </c>
      <c r="M6" s="181">
        <f t="shared" ca="1" si="9"/>
        <v>360.09</v>
      </c>
      <c r="N6" s="179">
        <f t="shared" ca="1" si="10"/>
        <v>269.50037421200261</v>
      </c>
      <c r="O6" s="180">
        <f t="shared" ca="1" si="11"/>
        <v>85.660118942486605</v>
      </c>
      <c r="P6" s="180">
        <f t="shared" ca="1" si="12"/>
        <v>4.930006845510845</v>
      </c>
      <c r="Q6" s="180">
        <f t="shared" ca="1" si="13"/>
        <v>0</v>
      </c>
      <c r="R6" s="181">
        <f t="shared" ca="1" si="14"/>
        <v>360.09050000000008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360.09050000000002</v>
      </c>
      <c r="I7" s="183">
        <f t="shared" ca="1" si="5"/>
        <v>269.5</v>
      </c>
      <c r="J7" s="180">
        <f t="shared" ca="1" si="6"/>
        <v>85.66</v>
      </c>
      <c r="K7" s="180">
        <f t="shared" ca="1" si="7"/>
        <v>4.93</v>
      </c>
      <c r="L7" s="180">
        <f t="shared" ca="1" si="8"/>
        <v>0</v>
      </c>
      <c r="M7" s="181">
        <f t="shared" ca="1" si="9"/>
        <v>360.09</v>
      </c>
      <c r="N7" s="179">
        <f t="shared" ca="1" si="10"/>
        <v>269.50037421200261</v>
      </c>
      <c r="O7" s="180">
        <f t="shared" ca="1" si="11"/>
        <v>85.660118942486605</v>
      </c>
      <c r="P7" s="180">
        <f t="shared" ca="1" si="12"/>
        <v>4.930006845510845</v>
      </c>
      <c r="Q7" s="180">
        <f t="shared" ca="1" si="13"/>
        <v>0</v>
      </c>
      <c r="R7" s="181">
        <f t="shared" ca="1" si="14"/>
        <v>360.09050000000008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360.09050000000002</v>
      </c>
      <c r="I8" s="183">
        <f t="shared" ca="1" si="5"/>
        <v>269.5</v>
      </c>
      <c r="J8" s="180">
        <f t="shared" ca="1" si="6"/>
        <v>85.66</v>
      </c>
      <c r="K8" s="180">
        <f t="shared" ca="1" si="7"/>
        <v>4.93</v>
      </c>
      <c r="L8" s="180">
        <f t="shared" ca="1" si="8"/>
        <v>0</v>
      </c>
      <c r="M8" s="181">
        <f t="shared" ca="1" si="9"/>
        <v>360.09</v>
      </c>
      <c r="N8" s="179">
        <f t="shared" ca="1" si="10"/>
        <v>269.50037421200261</v>
      </c>
      <c r="O8" s="180">
        <f t="shared" ca="1" si="11"/>
        <v>85.660118942486605</v>
      </c>
      <c r="P8" s="180">
        <f t="shared" ca="1" si="12"/>
        <v>4.930006845510845</v>
      </c>
      <c r="Q8" s="180">
        <f t="shared" ca="1" si="13"/>
        <v>0</v>
      </c>
      <c r="R8" s="181">
        <f t="shared" ca="1" si="14"/>
        <v>360.09050000000008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360.09050000000002</v>
      </c>
      <c r="I9" s="183">
        <f t="shared" ca="1" si="5"/>
        <v>269.5</v>
      </c>
      <c r="J9" s="180">
        <f t="shared" ca="1" si="6"/>
        <v>85.66</v>
      </c>
      <c r="K9" s="180">
        <f t="shared" ca="1" si="7"/>
        <v>4.93</v>
      </c>
      <c r="L9" s="180">
        <f t="shared" ca="1" si="8"/>
        <v>0</v>
      </c>
      <c r="M9" s="181">
        <f t="shared" ca="1" si="9"/>
        <v>360.09</v>
      </c>
      <c r="N9" s="179">
        <f t="shared" ca="1" si="10"/>
        <v>269.50037421200261</v>
      </c>
      <c r="O9" s="180">
        <f t="shared" ca="1" si="11"/>
        <v>85.660118942486605</v>
      </c>
      <c r="P9" s="180">
        <f t="shared" ca="1" si="12"/>
        <v>4.930006845510845</v>
      </c>
      <c r="Q9" s="180">
        <f t="shared" ca="1" si="13"/>
        <v>0</v>
      </c>
      <c r="R9" s="181">
        <f t="shared" ca="1" si="14"/>
        <v>360.09050000000008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360.09050000000002</v>
      </c>
      <c r="I10" s="183">
        <f t="shared" ca="1" si="5"/>
        <v>269.5</v>
      </c>
      <c r="J10" s="180">
        <f t="shared" ca="1" si="6"/>
        <v>85.66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360.09</v>
      </c>
      <c r="N10" s="179">
        <f t="shared" ca="1" si="10"/>
        <v>269.50037421200261</v>
      </c>
      <c r="O10" s="180">
        <f t="shared" ca="1" si="11"/>
        <v>85.660118942486605</v>
      </c>
      <c r="P10" s="180">
        <f t="shared" ca="1" si="12"/>
        <v>4.930006845510845</v>
      </c>
      <c r="Q10" s="180">
        <f t="shared" ca="1" si="13"/>
        <v>0</v>
      </c>
      <c r="R10" s="181">
        <f t="shared" ca="1" si="14"/>
        <v>360.09050000000008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360.09050000000002</v>
      </c>
      <c r="I11" s="183">
        <f t="shared" ca="1" si="5"/>
        <v>269.5</v>
      </c>
      <c r="J11" s="180">
        <f t="shared" ca="1" si="6"/>
        <v>85.66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360.09</v>
      </c>
      <c r="N11" s="179">
        <f t="shared" ca="1" si="10"/>
        <v>269.50037421200261</v>
      </c>
      <c r="O11" s="180">
        <f t="shared" ca="1" si="11"/>
        <v>85.660118942486605</v>
      </c>
      <c r="P11" s="180">
        <f t="shared" ca="1" si="12"/>
        <v>4.930006845510845</v>
      </c>
      <c r="Q11" s="180">
        <f t="shared" ca="1" si="13"/>
        <v>0</v>
      </c>
      <c r="R11" s="181">
        <f t="shared" ca="1" si="14"/>
        <v>360.09050000000008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360.09050000000002</v>
      </c>
      <c r="I12" s="183">
        <f t="shared" ca="1" si="5"/>
        <v>269.5</v>
      </c>
      <c r="J12" s="180">
        <f t="shared" ca="1" si="6"/>
        <v>85.66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360.09</v>
      </c>
      <c r="N12" s="179">
        <f t="shared" ca="1" si="10"/>
        <v>269.50037421200261</v>
      </c>
      <c r="O12" s="180">
        <f t="shared" ca="1" si="11"/>
        <v>85.660118942486605</v>
      </c>
      <c r="P12" s="180">
        <f t="shared" ca="1" si="12"/>
        <v>4.930006845510845</v>
      </c>
      <c r="Q12" s="180">
        <f t="shared" ca="1" si="13"/>
        <v>0</v>
      </c>
      <c r="R12" s="181">
        <f t="shared" ca="1" si="14"/>
        <v>360.09050000000008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360.09050000000002</v>
      </c>
      <c r="I13" s="183">
        <f t="shared" ca="1" si="5"/>
        <v>269.5</v>
      </c>
      <c r="J13" s="180">
        <f t="shared" ca="1" si="6"/>
        <v>85.66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360.09</v>
      </c>
      <c r="N13" s="179">
        <f t="shared" ca="1" si="10"/>
        <v>269.50037421200261</v>
      </c>
      <c r="O13" s="180">
        <f t="shared" ca="1" si="11"/>
        <v>85.660118942486605</v>
      </c>
      <c r="P13" s="180">
        <f t="shared" ca="1" si="12"/>
        <v>4.930006845510845</v>
      </c>
      <c r="Q13" s="180">
        <f t="shared" ca="1" si="13"/>
        <v>0</v>
      </c>
      <c r="R13" s="181">
        <f t="shared" ca="1" si="14"/>
        <v>360.09050000000008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360.09050000000002</v>
      </c>
      <c r="I14" s="183">
        <f t="shared" ca="1" si="5"/>
        <v>269.5</v>
      </c>
      <c r="J14" s="180">
        <f t="shared" ca="1" si="6"/>
        <v>85.66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360.09</v>
      </c>
      <c r="N14" s="179">
        <f t="shared" ca="1" si="10"/>
        <v>269.50037421200261</v>
      </c>
      <c r="O14" s="180">
        <f t="shared" ca="1" si="11"/>
        <v>85.660118942486605</v>
      </c>
      <c r="P14" s="180">
        <f t="shared" ca="1" si="12"/>
        <v>4.930006845510845</v>
      </c>
      <c r="Q14" s="180">
        <f t="shared" ca="1" si="13"/>
        <v>0</v>
      </c>
      <c r="R14" s="181">
        <f t="shared" ca="1" si="14"/>
        <v>360.09050000000008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360.09050000000002</v>
      </c>
      <c r="I15" s="183">
        <f t="shared" ca="1" si="5"/>
        <v>269.5</v>
      </c>
      <c r="J15" s="180">
        <f t="shared" ca="1" si="6"/>
        <v>85.66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360.09</v>
      </c>
      <c r="N15" s="179">
        <f t="shared" ca="1" si="10"/>
        <v>269.50037421200261</v>
      </c>
      <c r="O15" s="180">
        <f t="shared" ca="1" si="11"/>
        <v>85.660118942486605</v>
      </c>
      <c r="P15" s="180">
        <f t="shared" ca="1" si="12"/>
        <v>4.930006845510845</v>
      </c>
      <c r="Q15" s="180">
        <f t="shared" ca="1" si="13"/>
        <v>0</v>
      </c>
      <c r="R15" s="181">
        <f t="shared" ca="1" si="14"/>
        <v>360.09050000000008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360.09050000000002</v>
      </c>
      <c r="I16" s="183">
        <f t="shared" ca="1" si="5"/>
        <v>269.5</v>
      </c>
      <c r="J16" s="180">
        <f t="shared" ca="1" si="6"/>
        <v>85.66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360.09</v>
      </c>
      <c r="N16" s="179">
        <f t="shared" ca="1" si="10"/>
        <v>269.50037421200261</v>
      </c>
      <c r="O16" s="180">
        <f t="shared" ca="1" si="11"/>
        <v>85.660118942486605</v>
      </c>
      <c r="P16" s="180">
        <f t="shared" ca="1" si="12"/>
        <v>4.930006845510845</v>
      </c>
      <c r="Q16" s="180">
        <f t="shared" ca="1" si="13"/>
        <v>0</v>
      </c>
      <c r="R16" s="181">
        <f t="shared" ca="1" si="14"/>
        <v>360.09050000000008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360.09050000000002</v>
      </c>
      <c r="I17" s="183">
        <f t="shared" ca="1" si="5"/>
        <v>269.5</v>
      </c>
      <c r="J17" s="180">
        <f t="shared" ca="1" si="6"/>
        <v>85.66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360.09</v>
      </c>
      <c r="N17" s="179">
        <f t="shared" ca="1" si="10"/>
        <v>269.50037421200261</v>
      </c>
      <c r="O17" s="180">
        <f t="shared" ca="1" si="11"/>
        <v>85.660118942486605</v>
      </c>
      <c r="P17" s="180">
        <f t="shared" ca="1" si="12"/>
        <v>4.930006845510845</v>
      </c>
      <c r="Q17" s="180">
        <f t="shared" ca="1" si="13"/>
        <v>0</v>
      </c>
      <c r="R17" s="181">
        <f t="shared" ca="1" si="14"/>
        <v>360.09050000000008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360.09050000000002</v>
      </c>
      <c r="I18" s="183">
        <f t="shared" ca="1" si="5"/>
        <v>269.5</v>
      </c>
      <c r="J18" s="180">
        <f t="shared" ca="1" si="6"/>
        <v>85.66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360.09</v>
      </c>
      <c r="N18" s="179">
        <f t="shared" ca="1" si="10"/>
        <v>269.50037421200261</v>
      </c>
      <c r="O18" s="180">
        <f t="shared" ca="1" si="11"/>
        <v>85.660118942486605</v>
      </c>
      <c r="P18" s="180">
        <f t="shared" ca="1" si="12"/>
        <v>4.930006845510845</v>
      </c>
      <c r="Q18" s="180">
        <f t="shared" ca="1" si="13"/>
        <v>0</v>
      </c>
      <c r="R18" s="181">
        <f t="shared" ca="1" si="14"/>
        <v>360.09050000000008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360.09050000000002</v>
      </c>
      <c r="I19" s="183">
        <f t="shared" ca="1" si="5"/>
        <v>269.5</v>
      </c>
      <c r="J19" s="180">
        <f t="shared" ca="1" si="6"/>
        <v>85.66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360.09</v>
      </c>
      <c r="N19" s="179">
        <f t="shared" ca="1" si="10"/>
        <v>269.50037421200261</v>
      </c>
      <c r="O19" s="180">
        <f t="shared" ca="1" si="11"/>
        <v>85.660118942486605</v>
      </c>
      <c r="P19" s="180">
        <f t="shared" ca="1" si="12"/>
        <v>4.930006845510845</v>
      </c>
      <c r="Q19" s="180">
        <f t="shared" ca="1" si="13"/>
        <v>0</v>
      </c>
      <c r="R19" s="181">
        <f t="shared" ca="1" si="14"/>
        <v>360.09050000000008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360.09050000000002</v>
      </c>
      <c r="I20" s="183">
        <f t="shared" ca="1" si="5"/>
        <v>269.5</v>
      </c>
      <c r="J20" s="180">
        <f t="shared" ca="1" si="6"/>
        <v>85.66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360.09</v>
      </c>
      <c r="N20" s="179">
        <f t="shared" ca="1" si="10"/>
        <v>269.50037421200261</v>
      </c>
      <c r="O20" s="180">
        <f t="shared" ca="1" si="11"/>
        <v>85.660118942486605</v>
      </c>
      <c r="P20" s="180">
        <f t="shared" ca="1" si="12"/>
        <v>4.930006845510845</v>
      </c>
      <c r="Q20" s="180">
        <f t="shared" ca="1" si="13"/>
        <v>0</v>
      </c>
      <c r="R20" s="181">
        <f t="shared" ca="1" si="14"/>
        <v>360.09050000000008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360.09050000000002</v>
      </c>
      <c r="I21" s="183">
        <f t="shared" ca="1" si="5"/>
        <v>269.5</v>
      </c>
      <c r="J21" s="180">
        <f t="shared" ca="1" si="6"/>
        <v>85.66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360.09</v>
      </c>
      <c r="N21" s="179">
        <f t="shared" ca="1" si="10"/>
        <v>269.50037421200261</v>
      </c>
      <c r="O21" s="180">
        <f t="shared" ca="1" si="11"/>
        <v>85.660118942486605</v>
      </c>
      <c r="P21" s="180">
        <f t="shared" ca="1" si="12"/>
        <v>4.930006845510845</v>
      </c>
      <c r="Q21" s="180">
        <f t="shared" ca="1" si="13"/>
        <v>0</v>
      </c>
      <c r="R21" s="181">
        <f t="shared" ca="1" si="14"/>
        <v>360.09050000000008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360.09050000000002</v>
      </c>
      <c r="I22" s="183">
        <f t="shared" ca="1" si="5"/>
        <v>269.5</v>
      </c>
      <c r="J22" s="180">
        <f t="shared" ca="1" si="6"/>
        <v>85.66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360.09</v>
      </c>
      <c r="N22" s="179">
        <f t="shared" ca="1" si="10"/>
        <v>269.50037421200261</v>
      </c>
      <c r="O22" s="180">
        <f t="shared" ca="1" si="11"/>
        <v>85.660118942486605</v>
      </c>
      <c r="P22" s="180">
        <f t="shared" ca="1" si="12"/>
        <v>4.930006845510845</v>
      </c>
      <c r="Q22" s="180">
        <f t="shared" ca="1" si="13"/>
        <v>0</v>
      </c>
      <c r="R22" s="181">
        <f t="shared" ca="1" si="14"/>
        <v>360.09050000000008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424.12</v>
      </c>
      <c r="H23" s="182">
        <f t="shared" ca="1" si="2"/>
        <v>408.21550000000002</v>
      </c>
      <c r="I23" s="183">
        <f t="shared" ca="1" si="5"/>
        <v>317.63</v>
      </c>
      <c r="J23" s="180">
        <f t="shared" ca="1" si="6"/>
        <v>85.66</v>
      </c>
      <c r="K23" s="180">
        <f t="shared" ca="1" si="7"/>
        <v>4.93</v>
      </c>
      <c r="L23" s="180">
        <f t="shared" ca="1" si="8"/>
        <v>0</v>
      </c>
      <c r="M23" s="181">
        <f t="shared" ca="1" si="9"/>
        <v>408.21999999999997</v>
      </c>
      <c r="N23" s="179">
        <f t="shared" ca="1" si="10"/>
        <v>317.62649861594241</v>
      </c>
      <c r="O23" s="180">
        <f t="shared" ca="1" si="11"/>
        <v>85.659055729753575</v>
      </c>
      <c r="P23" s="180">
        <f t="shared" ca="1" si="12"/>
        <v>4.9299456543040518</v>
      </c>
      <c r="Q23" s="180">
        <f t="shared" ca="1" si="13"/>
        <v>0</v>
      </c>
      <c r="R23" s="181">
        <f t="shared" ca="1" si="14"/>
        <v>408.21550000000002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474.12</v>
      </c>
      <c r="H24" s="182">
        <f t="shared" ca="1" si="2"/>
        <v>456.34050000000002</v>
      </c>
      <c r="I24" s="183">
        <f t="shared" ca="1" si="5"/>
        <v>365.75</v>
      </c>
      <c r="J24" s="180">
        <f t="shared" ca="1" si="6"/>
        <v>85.66</v>
      </c>
      <c r="K24" s="180">
        <f t="shared" ca="1" si="7"/>
        <v>4.93</v>
      </c>
      <c r="L24" s="180">
        <f t="shared" ca="1" si="8"/>
        <v>0</v>
      </c>
      <c r="M24" s="181">
        <f t="shared" ca="1" si="9"/>
        <v>456.34</v>
      </c>
      <c r="N24" s="179">
        <f t="shared" ca="1" si="10"/>
        <v>365.75040074286721</v>
      </c>
      <c r="O24" s="180">
        <f t="shared" ca="1" si="11"/>
        <v>85.660093855458655</v>
      </c>
      <c r="P24" s="180">
        <f t="shared" ca="1" si="12"/>
        <v>4.9300054016741903</v>
      </c>
      <c r="Q24" s="180">
        <f t="shared" ca="1" si="13"/>
        <v>0</v>
      </c>
      <c r="R24" s="181">
        <f t="shared" ca="1" si="14"/>
        <v>456.34050000000002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524.12</v>
      </c>
      <c r="H25" s="182">
        <f t="shared" ca="1" si="2"/>
        <v>504.46550000000002</v>
      </c>
      <c r="I25" s="183">
        <f t="shared" ca="1" si="5"/>
        <v>413.88</v>
      </c>
      <c r="J25" s="180">
        <f t="shared" ca="1" si="6"/>
        <v>85.66</v>
      </c>
      <c r="K25" s="180">
        <f t="shared" ca="1" si="7"/>
        <v>4.93</v>
      </c>
      <c r="L25" s="180">
        <f t="shared" ca="1" si="8"/>
        <v>0</v>
      </c>
      <c r="M25" s="181">
        <f t="shared" ca="1" si="9"/>
        <v>504.46999999999997</v>
      </c>
      <c r="N25" s="179">
        <f t="shared" ca="1" si="10"/>
        <v>413.87630808571373</v>
      </c>
      <c r="O25" s="180">
        <f t="shared" ca="1" si="11"/>
        <v>85.659235891133278</v>
      </c>
      <c r="P25" s="180">
        <f t="shared" ca="1" si="12"/>
        <v>4.9299560231530126</v>
      </c>
      <c r="Q25" s="180">
        <f t="shared" ca="1" si="13"/>
        <v>0</v>
      </c>
      <c r="R25" s="181">
        <f t="shared" ca="1" si="14"/>
        <v>504.46550000000002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574.12</v>
      </c>
      <c r="H26" s="182">
        <f t="shared" ca="1" si="2"/>
        <v>552.59050000000002</v>
      </c>
      <c r="I26" s="183">
        <f t="shared" ca="1" si="5"/>
        <v>462</v>
      </c>
      <c r="J26" s="180">
        <f t="shared" ca="1" si="6"/>
        <v>85.66</v>
      </c>
      <c r="K26" s="180">
        <f t="shared" ca="1" si="7"/>
        <v>4.93</v>
      </c>
      <c r="L26" s="180">
        <f t="shared" ca="1" si="8"/>
        <v>0</v>
      </c>
      <c r="M26" s="181">
        <f t="shared" ca="1" si="9"/>
        <v>552.58999999999992</v>
      </c>
      <c r="N26" s="179">
        <f t="shared" ca="1" si="10"/>
        <v>462.000418031452</v>
      </c>
      <c r="O26" s="180">
        <f t="shared" ca="1" si="11"/>
        <v>85.660077507736304</v>
      </c>
      <c r="P26" s="180">
        <f t="shared" ca="1" si="12"/>
        <v>4.9300044608118139</v>
      </c>
      <c r="Q26" s="180">
        <f t="shared" ca="1" si="13"/>
        <v>0</v>
      </c>
      <c r="R26" s="181">
        <f t="shared" ca="1" si="14"/>
        <v>552.59050000000013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601.01949999999999</v>
      </c>
      <c r="H27" s="182">
        <f t="shared" ca="1" si="2"/>
        <v>578.481269</v>
      </c>
      <c r="I27" s="183">
        <f t="shared" ca="1" si="5"/>
        <v>487.89</v>
      </c>
      <c r="J27" s="180">
        <f t="shared" ca="1" si="6"/>
        <v>85.66</v>
      </c>
      <c r="K27" s="180">
        <f t="shared" ca="1" si="7"/>
        <v>4.93</v>
      </c>
      <c r="L27" s="180">
        <f t="shared" ca="1" si="8"/>
        <v>0</v>
      </c>
      <c r="M27" s="181">
        <f t="shared" ca="1" si="9"/>
        <v>578.4799999999999</v>
      </c>
      <c r="N27" s="179">
        <f t="shared" ca="1" si="10"/>
        <v>487.89107027452985</v>
      </c>
      <c r="O27" s="180">
        <f t="shared" ca="1" si="11"/>
        <v>85.660187910627869</v>
      </c>
      <c r="P27" s="180">
        <f t="shared" ca="1" si="12"/>
        <v>4.9300108148423458</v>
      </c>
      <c r="Q27" s="180">
        <f t="shared" ca="1" si="13"/>
        <v>0</v>
      </c>
      <c r="R27" s="181">
        <f t="shared" ca="1" si="14"/>
        <v>578.48126900000011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653.72037499999999</v>
      </c>
      <c r="I28" s="183">
        <f t="shared" ca="1" si="5"/>
        <v>487.68</v>
      </c>
      <c r="J28" s="180">
        <f t="shared" ca="1" si="6"/>
        <v>157.09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653.72</v>
      </c>
      <c r="N28" s="179">
        <f t="shared" ca="1" si="10"/>
        <v>487.68027975279932</v>
      </c>
      <c r="O28" s="180">
        <f t="shared" ca="1" si="11"/>
        <v>157.09009011312182</v>
      </c>
      <c r="P28" s="180">
        <f t="shared" ca="1" si="12"/>
        <v>8.9500051340788094</v>
      </c>
      <c r="Q28" s="180">
        <f t="shared" ca="1" si="13"/>
        <v>0</v>
      </c>
      <c r="R28" s="181">
        <f t="shared" ca="1" si="14"/>
        <v>653.72037499999988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653.72037499999999</v>
      </c>
      <c r="I29" s="183">
        <f t="shared" ca="1" si="5"/>
        <v>487.68</v>
      </c>
      <c r="J29" s="180">
        <f t="shared" ca="1" si="6"/>
        <v>157.09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653.72</v>
      </c>
      <c r="N29" s="179">
        <f t="shared" ca="1" si="10"/>
        <v>487.68027975279932</v>
      </c>
      <c r="O29" s="180">
        <f t="shared" ca="1" si="11"/>
        <v>157.09009011312182</v>
      </c>
      <c r="P29" s="180">
        <f t="shared" ca="1" si="12"/>
        <v>8.9500051340788094</v>
      </c>
      <c r="Q29" s="180">
        <f t="shared" ca="1" si="13"/>
        <v>0</v>
      </c>
      <c r="R29" s="181">
        <f t="shared" ca="1" si="14"/>
        <v>653.72037499999988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653.72037499999999</v>
      </c>
      <c r="I30" s="183">
        <f t="shared" ca="1" si="5"/>
        <v>487.68</v>
      </c>
      <c r="J30" s="180">
        <f t="shared" ca="1" si="6"/>
        <v>157.09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653.72</v>
      </c>
      <c r="N30" s="179">
        <f t="shared" ca="1" si="10"/>
        <v>487.68027975279932</v>
      </c>
      <c r="O30" s="180">
        <f t="shared" ca="1" si="11"/>
        <v>157.09009011312182</v>
      </c>
      <c r="P30" s="180">
        <f t="shared" ca="1" si="12"/>
        <v>8.9500051340788094</v>
      </c>
      <c r="Q30" s="180">
        <f t="shared" ca="1" si="13"/>
        <v>0</v>
      </c>
      <c r="R30" s="181">
        <f t="shared" ca="1" si="14"/>
        <v>653.72037499999988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653.72037499999999</v>
      </c>
      <c r="I31" s="183">
        <f t="shared" ca="1" si="5"/>
        <v>487.68</v>
      </c>
      <c r="J31" s="180">
        <f t="shared" ca="1" si="6"/>
        <v>157.09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653.72</v>
      </c>
      <c r="N31" s="179">
        <f t="shared" ca="1" si="10"/>
        <v>487.68027975279932</v>
      </c>
      <c r="O31" s="180">
        <f t="shared" ca="1" si="11"/>
        <v>157.09009011312182</v>
      </c>
      <c r="P31" s="180">
        <f t="shared" ca="1" si="12"/>
        <v>8.9500051340788094</v>
      </c>
      <c r="Q31" s="180">
        <f t="shared" ca="1" si="13"/>
        <v>0</v>
      </c>
      <c r="R31" s="181">
        <f t="shared" ca="1" si="14"/>
        <v>653.72037499999988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653.72037499999999</v>
      </c>
      <c r="I32" s="183">
        <f t="shared" ca="1" si="5"/>
        <v>487.68</v>
      </c>
      <c r="J32" s="180">
        <f t="shared" ca="1" si="6"/>
        <v>157.09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653.72</v>
      </c>
      <c r="N32" s="179">
        <f t="shared" ca="1" si="10"/>
        <v>487.68027975279932</v>
      </c>
      <c r="O32" s="180">
        <f t="shared" ca="1" si="11"/>
        <v>157.09009011312182</v>
      </c>
      <c r="P32" s="180">
        <f t="shared" ca="1" si="12"/>
        <v>8.9500051340788094</v>
      </c>
      <c r="Q32" s="180">
        <f t="shared" ca="1" si="13"/>
        <v>0</v>
      </c>
      <c r="R32" s="181">
        <f t="shared" ca="1" si="14"/>
        <v>653.72037499999988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653.72037499999999</v>
      </c>
      <c r="I39" s="183">
        <f t="shared" ca="1" si="5"/>
        <v>487.68</v>
      </c>
      <c r="J39" s="180">
        <f t="shared" ca="1" si="6"/>
        <v>157.09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653.72</v>
      </c>
      <c r="N39" s="179">
        <f t="shared" ca="1" si="10"/>
        <v>487.68027975279932</v>
      </c>
      <c r="O39" s="180">
        <f t="shared" ca="1" si="11"/>
        <v>157.09009011312182</v>
      </c>
      <c r="P39" s="180">
        <f t="shared" ca="1" si="12"/>
        <v>8.9500051340788094</v>
      </c>
      <c r="Q39" s="180">
        <f t="shared" ca="1" si="13"/>
        <v>0</v>
      </c>
      <c r="R39" s="181">
        <f t="shared" ca="1" si="14"/>
        <v>653.72037499999988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653.72037499999999</v>
      </c>
      <c r="I41" s="183">
        <f t="shared" ca="1" si="5"/>
        <v>487.68</v>
      </c>
      <c r="J41" s="180">
        <f t="shared" ca="1" si="6"/>
        <v>157.09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653.72</v>
      </c>
      <c r="N41" s="179">
        <f t="shared" ca="1" si="10"/>
        <v>487.68027975279932</v>
      </c>
      <c r="O41" s="180">
        <f t="shared" ca="1" si="11"/>
        <v>157.09009011312182</v>
      </c>
      <c r="P41" s="180">
        <f t="shared" ca="1" si="12"/>
        <v>8.9500051340788094</v>
      </c>
      <c r="Q41" s="180">
        <f t="shared" ca="1" si="13"/>
        <v>0</v>
      </c>
      <c r="R41" s="181">
        <f t="shared" ca="1" si="14"/>
        <v>653.72037499999988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653.72037499999999</v>
      </c>
      <c r="I42" s="183">
        <f t="shared" ca="1" si="5"/>
        <v>487.68</v>
      </c>
      <c r="J42" s="180">
        <f t="shared" ca="1" si="6"/>
        <v>157.09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653.72</v>
      </c>
      <c r="N42" s="179">
        <f t="shared" ca="1" si="10"/>
        <v>487.68027975279932</v>
      </c>
      <c r="O42" s="180">
        <f t="shared" ca="1" si="11"/>
        <v>157.09009011312182</v>
      </c>
      <c r="P42" s="180">
        <f t="shared" ca="1" si="12"/>
        <v>8.9500051340788094</v>
      </c>
      <c r="Q42" s="180">
        <f t="shared" ca="1" si="13"/>
        <v>0</v>
      </c>
      <c r="R42" s="181">
        <f t="shared" ca="1" si="14"/>
        <v>653.72037499999988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653.72037499999999</v>
      </c>
      <c r="I43" s="183">
        <f t="shared" ca="1" si="5"/>
        <v>487.68</v>
      </c>
      <c r="J43" s="180">
        <f t="shared" ca="1" si="6"/>
        <v>157.09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653.72</v>
      </c>
      <c r="N43" s="179">
        <f t="shared" ca="1" si="10"/>
        <v>487.68027975279932</v>
      </c>
      <c r="O43" s="180">
        <f t="shared" ca="1" si="11"/>
        <v>157.09009011312182</v>
      </c>
      <c r="P43" s="180">
        <f t="shared" ca="1" si="12"/>
        <v>8.9500051340788094</v>
      </c>
      <c r="Q43" s="180">
        <f t="shared" ca="1" si="13"/>
        <v>0</v>
      </c>
      <c r="R43" s="181">
        <f t="shared" ca="1" si="14"/>
        <v>653.72037499999988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653.72037499999999</v>
      </c>
      <c r="I44" s="183">
        <f t="shared" ca="1" si="5"/>
        <v>487.68</v>
      </c>
      <c r="J44" s="180">
        <f t="shared" ca="1" si="6"/>
        <v>157.09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653.72</v>
      </c>
      <c r="N44" s="179">
        <f t="shared" ca="1" si="10"/>
        <v>487.68027975279932</v>
      </c>
      <c r="O44" s="180">
        <f t="shared" ca="1" si="11"/>
        <v>157.09009011312182</v>
      </c>
      <c r="P44" s="180">
        <f t="shared" ca="1" si="12"/>
        <v>8.9500051340788094</v>
      </c>
      <c r="Q44" s="180">
        <f t="shared" ca="1" si="13"/>
        <v>0</v>
      </c>
      <c r="R44" s="181">
        <f t="shared" ca="1" si="14"/>
        <v>653.72037499999988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562.51430000000005</v>
      </c>
      <c r="H45" s="182">
        <f t="shared" ca="1" si="2"/>
        <v>541.42001400000004</v>
      </c>
      <c r="I45" s="183">
        <f t="shared" ca="1" si="5"/>
        <v>375.38</v>
      </c>
      <c r="J45" s="180">
        <f t="shared" ca="1" si="6"/>
        <v>157.09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541.42000000000007</v>
      </c>
      <c r="N45" s="179">
        <f t="shared" ca="1" si="10"/>
        <v>375.3800097065494</v>
      </c>
      <c r="O45" s="180">
        <f t="shared" ca="1" si="11"/>
        <v>157.09000406202208</v>
      </c>
      <c r="P45" s="180">
        <f t="shared" ca="1" si="12"/>
        <v>8.950000231428465</v>
      </c>
      <c r="Q45" s="180">
        <f t="shared" ca="1" si="13"/>
        <v>0</v>
      </c>
      <c r="R45" s="181">
        <f t="shared" ca="1" si="14"/>
        <v>541.42001399999992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524.30899999999997</v>
      </c>
      <c r="H46" s="182">
        <f t="shared" ca="1" si="2"/>
        <v>504.64741199999997</v>
      </c>
      <c r="I46" s="183">
        <f t="shared" ca="1" si="5"/>
        <v>375.38</v>
      </c>
      <c r="J46" s="180">
        <f t="shared" ca="1" si="6"/>
        <v>120.31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504.65</v>
      </c>
      <c r="N46" s="179">
        <f t="shared" ca="1" si="10"/>
        <v>375.37807493621324</v>
      </c>
      <c r="O46" s="180">
        <f t="shared" ca="1" si="11"/>
        <v>120.30938301341524</v>
      </c>
      <c r="P46" s="180">
        <f t="shared" ca="1" si="12"/>
        <v>8.9599540503715449</v>
      </c>
      <c r="Q46" s="180">
        <f t="shared" ca="1" si="13"/>
        <v>0</v>
      </c>
      <c r="R46" s="181">
        <f t="shared" ca="1" si="14"/>
        <v>504.64741200000003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489.30900000000003</v>
      </c>
      <c r="H47" s="182">
        <f t="shared" ca="1" si="2"/>
        <v>470.95991199999997</v>
      </c>
      <c r="I47" s="183">
        <f t="shared" ca="1" si="5"/>
        <v>375.37</v>
      </c>
      <c r="J47" s="180">
        <f t="shared" ca="1" si="6"/>
        <v>86.62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470.95</v>
      </c>
      <c r="N47" s="179">
        <f t="shared" ca="1" si="10"/>
        <v>375.37790034491985</v>
      </c>
      <c r="O47" s="180">
        <f t="shared" ca="1" si="11"/>
        <v>86.62182307557066</v>
      </c>
      <c r="P47" s="180">
        <f t="shared" ca="1" si="12"/>
        <v>8.9601885795095022</v>
      </c>
      <c r="Q47" s="180">
        <f t="shared" ca="1" si="13"/>
        <v>0</v>
      </c>
      <c r="R47" s="181">
        <f t="shared" ca="1" si="14"/>
        <v>470.95991200000003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490.30900000000003</v>
      </c>
      <c r="H48" s="182">
        <f t="shared" ca="1" si="2"/>
        <v>471.92241200000001</v>
      </c>
      <c r="I48" s="183">
        <f t="shared" ca="1" si="5"/>
        <v>376.33</v>
      </c>
      <c r="J48" s="180">
        <f t="shared" ca="1" si="6"/>
        <v>86.62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471.90999999999997</v>
      </c>
      <c r="N48" s="179">
        <f t="shared" ca="1" si="10"/>
        <v>376.33989809065292</v>
      </c>
      <c r="O48" s="180">
        <f t="shared" ca="1" si="11"/>
        <v>86.622278246784361</v>
      </c>
      <c r="P48" s="180">
        <f t="shared" ca="1" si="12"/>
        <v>8.9602356625627788</v>
      </c>
      <c r="Q48" s="180">
        <f t="shared" ca="1" si="13"/>
        <v>0</v>
      </c>
      <c r="R48" s="181">
        <f t="shared" ca="1" si="14"/>
        <v>471.92241200000007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454.30900000000003</v>
      </c>
      <c r="H49" s="182">
        <f t="shared" ca="1" si="2"/>
        <v>437.27241199999997</v>
      </c>
      <c r="I49" s="183">
        <f t="shared" ca="1" si="5"/>
        <v>341.69</v>
      </c>
      <c r="J49" s="180">
        <f t="shared" ca="1" si="6"/>
        <v>86.62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437.27</v>
      </c>
      <c r="N49" s="179">
        <f t="shared" ca="1" si="10"/>
        <v>341.69188477663687</v>
      </c>
      <c r="O49" s="180">
        <f t="shared" ca="1" si="11"/>
        <v>86.620477799620375</v>
      </c>
      <c r="P49" s="180">
        <f t="shared" ca="1" si="12"/>
        <v>8.9600494237427686</v>
      </c>
      <c r="Q49" s="180">
        <f t="shared" ca="1" si="13"/>
        <v>0</v>
      </c>
      <c r="R49" s="181">
        <f t="shared" ca="1" si="14"/>
        <v>437.27241199999997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449.30900000000003</v>
      </c>
      <c r="H50" s="182">
        <f t="shared" ca="1" si="2"/>
        <v>432.45991199999997</v>
      </c>
      <c r="I50" s="183">
        <f t="shared" ca="1" si="5"/>
        <v>336.87</v>
      </c>
      <c r="J50" s="180">
        <f t="shared" ca="1" si="6"/>
        <v>86.62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432.45</v>
      </c>
      <c r="N50" s="179">
        <f t="shared" ca="1" si="10"/>
        <v>336.87772125202912</v>
      </c>
      <c r="O50" s="180">
        <f t="shared" ca="1" si="11"/>
        <v>86.621985379673959</v>
      </c>
      <c r="P50" s="180">
        <f t="shared" ca="1" si="12"/>
        <v>8.9602053682969132</v>
      </c>
      <c r="Q50" s="180">
        <f t="shared" ca="1" si="13"/>
        <v>0</v>
      </c>
      <c r="R50" s="181">
        <f t="shared" ca="1" si="14"/>
        <v>432.45991199999997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517.94395999999995</v>
      </c>
      <c r="H51" s="182">
        <f t="shared" ca="1" si="2"/>
        <v>498.52106199999997</v>
      </c>
      <c r="I51" s="183">
        <f t="shared" ca="1" si="5"/>
        <v>403.19</v>
      </c>
      <c r="J51" s="180">
        <f t="shared" ca="1" si="6"/>
        <v>86.4</v>
      </c>
      <c r="K51" s="180">
        <f t="shared" ca="1" si="7"/>
        <v>8.94</v>
      </c>
      <c r="L51" s="180">
        <f t="shared" ca="1" si="8"/>
        <v>0</v>
      </c>
      <c r="M51" s="181">
        <f t="shared" ca="1" si="9"/>
        <v>498.53000000000003</v>
      </c>
      <c r="N51" s="179">
        <f t="shared" ca="1" si="10"/>
        <v>403.18277132325034</v>
      </c>
      <c r="O51" s="180">
        <f t="shared" ca="1" si="11"/>
        <v>86.398450959420686</v>
      </c>
      <c r="P51" s="180">
        <f t="shared" ca="1" si="12"/>
        <v>8.9398397173289457</v>
      </c>
      <c r="Q51" s="180">
        <f t="shared" ca="1" si="13"/>
        <v>0</v>
      </c>
      <c r="R51" s="181">
        <f t="shared" ca="1" si="14"/>
        <v>498.52106199999997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579.30899999999997</v>
      </c>
      <c r="H52" s="182">
        <f t="shared" ca="1" si="2"/>
        <v>557.58491200000003</v>
      </c>
      <c r="I52" s="183">
        <f t="shared" ca="1" si="5"/>
        <v>462</v>
      </c>
      <c r="J52" s="180">
        <f t="shared" ca="1" si="6"/>
        <v>86.62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557.58000000000004</v>
      </c>
      <c r="N52" s="179">
        <f t="shared" ca="1" si="10"/>
        <v>462.00406998816311</v>
      </c>
      <c r="O52" s="180">
        <f t="shared" ca="1" si="11"/>
        <v>86.620763078733106</v>
      </c>
      <c r="P52" s="180">
        <f t="shared" ca="1" si="12"/>
        <v>8.9600789331037713</v>
      </c>
      <c r="Q52" s="180">
        <f t="shared" ca="1" si="13"/>
        <v>0</v>
      </c>
      <c r="R52" s="181">
        <f t="shared" ca="1" si="14"/>
        <v>557.58491200000003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606.20849999999996</v>
      </c>
      <c r="H53" s="182">
        <f t="shared" ca="1" si="2"/>
        <v>583.47568100000001</v>
      </c>
      <c r="I53" s="183">
        <f t="shared" ca="1" si="5"/>
        <v>487.89</v>
      </c>
      <c r="J53" s="180">
        <f t="shared" ca="1" si="6"/>
        <v>86.63</v>
      </c>
      <c r="K53" s="180">
        <f t="shared" ca="1" si="7"/>
        <v>8.9600000000000009</v>
      </c>
      <c r="L53" s="180">
        <f t="shared" ca="1" si="8"/>
        <v>0</v>
      </c>
      <c r="M53" s="181">
        <f t="shared" ca="1" si="9"/>
        <v>583.48</v>
      </c>
      <c r="N53" s="179">
        <f t="shared" ca="1" si="10"/>
        <v>487.88638857045657</v>
      </c>
      <c r="O53" s="180">
        <f t="shared" ca="1" si="11"/>
        <v>86.629358752707887</v>
      </c>
      <c r="P53" s="180">
        <f t="shared" ca="1" si="12"/>
        <v>8.95993367683554</v>
      </c>
      <c r="Q53" s="180">
        <f t="shared" ca="1" si="13"/>
        <v>0</v>
      </c>
      <c r="R53" s="181">
        <f t="shared" ca="1" si="14"/>
        <v>583.47568100000001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606.20849999999996</v>
      </c>
      <c r="H54" s="182">
        <f t="shared" ca="1" si="2"/>
        <v>583.47568100000001</v>
      </c>
      <c r="I54" s="183">
        <f t="shared" ca="1" si="5"/>
        <v>487.89</v>
      </c>
      <c r="J54" s="180">
        <f t="shared" ca="1" si="6"/>
        <v>86.63</v>
      </c>
      <c r="K54" s="180">
        <f t="shared" ca="1" si="7"/>
        <v>8.9600000000000009</v>
      </c>
      <c r="L54" s="180">
        <f t="shared" ca="1" si="8"/>
        <v>0</v>
      </c>
      <c r="M54" s="181">
        <f t="shared" ca="1" si="9"/>
        <v>583.48</v>
      </c>
      <c r="N54" s="179">
        <f t="shared" ca="1" si="10"/>
        <v>487.88638857045657</v>
      </c>
      <c r="O54" s="180">
        <f t="shared" ca="1" si="11"/>
        <v>86.629358752707887</v>
      </c>
      <c r="P54" s="180">
        <f t="shared" ca="1" si="12"/>
        <v>8.95993367683554</v>
      </c>
      <c r="Q54" s="180">
        <f t="shared" ca="1" si="13"/>
        <v>0</v>
      </c>
      <c r="R54" s="181">
        <f t="shared" ca="1" si="14"/>
        <v>583.47568100000001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602.01949999999999</v>
      </c>
      <c r="H55" s="182">
        <f t="shared" ca="1" si="2"/>
        <v>579.44376899999997</v>
      </c>
      <c r="I55" s="183">
        <f t="shared" ca="1" si="5"/>
        <v>487.89</v>
      </c>
      <c r="J55" s="180">
        <f t="shared" ca="1" si="6"/>
        <v>86.62</v>
      </c>
      <c r="K55" s="180">
        <f t="shared" ca="1" si="7"/>
        <v>4.93</v>
      </c>
      <c r="L55" s="180">
        <f t="shared" ca="1" si="8"/>
        <v>0</v>
      </c>
      <c r="M55" s="181">
        <f t="shared" ca="1" si="9"/>
        <v>579.43999999999994</v>
      </c>
      <c r="N55" s="179">
        <f t="shared" ca="1" si="10"/>
        <v>487.89317350788696</v>
      </c>
      <c r="O55" s="180">
        <f t="shared" ca="1" si="11"/>
        <v>86.620563424651394</v>
      </c>
      <c r="P55" s="180">
        <f t="shared" ca="1" si="12"/>
        <v>4.9300320674616875</v>
      </c>
      <c r="Q55" s="180">
        <f t="shared" ca="1" si="13"/>
        <v>0</v>
      </c>
      <c r="R55" s="181">
        <f t="shared" ca="1" si="14"/>
        <v>579.44376899999997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602.01949999999999</v>
      </c>
      <c r="H56" s="182">
        <f t="shared" ca="1" si="2"/>
        <v>579.44376899999997</v>
      </c>
      <c r="I56" s="183">
        <f t="shared" ca="1" si="5"/>
        <v>487.89</v>
      </c>
      <c r="J56" s="180">
        <f t="shared" ca="1" si="6"/>
        <v>86.62</v>
      </c>
      <c r="K56" s="180">
        <f t="shared" ca="1" si="7"/>
        <v>4.93</v>
      </c>
      <c r="L56" s="180">
        <f t="shared" ca="1" si="8"/>
        <v>0</v>
      </c>
      <c r="M56" s="181">
        <f t="shared" ca="1" si="9"/>
        <v>579.43999999999994</v>
      </c>
      <c r="N56" s="179">
        <f t="shared" ca="1" si="10"/>
        <v>487.89317350788696</v>
      </c>
      <c r="O56" s="180">
        <f t="shared" ca="1" si="11"/>
        <v>86.620563424651394</v>
      </c>
      <c r="P56" s="180">
        <f t="shared" ca="1" si="12"/>
        <v>4.9300320674616875</v>
      </c>
      <c r="Q56" s="180">
        <f t="shared" ca="1" si="13"/>
        <v>0</v>
      </c>
      <c r="R56" s="181">
        <f t="shared" ca="1" si="14"/>
        <v>579.44376899999997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530</v>
      </c>
      <c r="H57" s="182">
        <f t="shared" ca="1" si="2"/>
        <v>510.125</v>
      </c>
      <c r="I57" s="183">
        <f t="shared" ca="1" si="5"/>
        <v>417.02</v>
      </c>
      <c r="J57" s="180">
        <f t="shared" ca="1" si="6"/>
        <v>88.1</v>
      </c>
      <c r="K57" s="180">
        <f t="shared" ca="1" si="7"/>
        <v>5.01</v>
      </c>
      <c r="L57" s="180">
        <f t="shared" ca="1" si="8"/>
        <v>0</v>
      </c>
      <c r="M57" s="181">
        <f t="shared" ca="1" si="9"/>
        <v>510.13</v>
      </c>
      <c r="N57" s="179">
        <f t="shared" ca="1" si="10"/>
        <v>417.01591261051101</v>
      </c>
      <c r="O57" s="180">
        <f t="shared" ca="1" si="11"/>
        <v>88.099136494619017</v>
      </c>
      <c r="P57" s="180">
        <f t="shared" ca="1" si="12"/>
        <v>5.0099508948699354</v>
      </c>
      <c r="Q57" s="180">
        <f t="shared" ca="1" si="13"/>
        <v>0</v>
      </c>
      <c r="R57" s="181">
        <f t="shared" ca="1" si="14"/>
        <v>510.12499999999994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530</v>
      </c>
      <c r="H58" s="182">
        <f t="shared" ca="1" si="2"/>
        <v>510.125</v>
      </c>
      <c r="I58" s="183">
        <f t="shared" ca="1" si="5"/>
        <v>417.02</v>
      </c>
      <c r="J58" s="180">
        <f t="shared" ca="1" si="6"/>
        <v>88.1</v>
      </c>
      <c r="K58" s="180">
        <f t="shared" ca="1" si="7"/>
        <v>5.01</v>
      </c>
      <c r="L58" s="180">
        <f t="shared" ca="1" si="8"/>
        <v>0</v>
      </c>
      <c r="M58" s="181">
        <f t="shared" ca="1" si="9"/>
        <v>510.13</v>
      </c>
      <c r="N58" s="179">
        <f t="shared" ca="1" si="10"/>
        <v>417.01591261051101</v>
      </c>
      <c r="O58" s="180">
        <f t="shared" ca="1" si="11"/>
        <v>88.099136494619017</v>
      </c>
      <c r="P58" s="180">
        <f t="shared" ca="1" si="12"/>
        <v>5.0099508948699354</v>
      </c>
      <c r="Q58" s="180">
        <f t="shared" ca="1" si="13"/>
        <v>0</v>
      </c>
      <c r="R58" s="181">
        <f t="shared" ca="1" si="14"/>
        <v>510.12499999999994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457.3</v>
      </c>
      <c r="H59" s="182">
        <f t="shared" ca="1" si="2"/>
        <v>440.15125</v>
      </c>
      <c r="I59" s="183">
        <f t="shared" ca="1" si="5"/>
        <v>328.35</v>
      </c>
      <c r="J59" s="180">
        <f t="shared" ca="1" si="6"/>
        <v>105.77</v>
      </c>
      <c r="K59" s="180">
        <f t="shared" ca="1" si="7"/>
        <v>6.03</v>
      </c>
      <c r="L59" s="180">
        <f t="shared" ca="1" si="8"/>
        <v>0</v>
      </c>
      <c r="M59" s="181">
        <f t="shared" ca="1" si="9"/>
        <v>440.15</v>
      </c>
      <c r="N59" s="179">
        <f t="shared" ca="1" si="10"/>
        <v>328.35093249460414</v>
      </c>
      <c r="O59" s="180">
        <f t="shared" ca="1" si="11"/>
        <v>105.77030038055209</v>
      </c>
      <c r="P59" s="180">
        <f t="shared" ca="1" si="12"/>
        <v>6.0300171248438037</v>
      </c>
      <c r="Q59" s="180">
        <f t="shared" ca="1" si="13"/>
        <v>0</v>
      </c>
      <c r="R59" s="181">
        <f t="shared" ca="1" si="14"/>
        <v>440.15125000000006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380.12</v>
      </c>
      <c r="H60" s="182">
        <f t="shared" ca="1" si="2"/>
        <v>365.8655</v>
      </c>
      <c r="I60" s="183">
        <f t="shared" ca="1" si="5"/>
        <v>274.32</v>
      </c>
      <c r="J60" s="180">
        <f t="shared" ca="1" si="6"/>
        <v>86.63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365.88</v>
      </c>
      <c r="N60" s="179">
        <f t="shared" ca="1" si="10"/>
        <v>274.3091285667432</v>
      </c>
      <c r="O60" s="180">
        <f t="shared" ca="1" si="11"/>
        <v>86.626566811522906</v>
      </c>
      <c r="P60" s="180">
        <f t="shared" ca="1" si="12"/>
        <v>4.9298046217339015</v>
      </c>
      <c r="Q60" s="180">
        <f t="shared" ca="1" si="13"/>
        <v>0</v>
      </c>
      <c r="R60" s="181">
        <f t="shared" ca="1" si="14"/>
        <v>365.86550000000005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380.12</v>
      </c>
      <c r="H61" s="182">
        <f t="shared" ca="1" si="2"/>
        <v>365.8655</v>
      </c>
      <c r="I61" s="183">
        <f t="shared" ca="1" si="5"/>
        <v>274.32</v>
      </c>
      <c r="J61" s="180">
        <f t="shared" ca="1" si="6"/>
        <v>86.63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365.88</v>
      </c>
      <c r="N61" s="179">
        <f t="shared" ca="1" si="10"/>
        <v>274.3091285667432</v>
      </c>
      <c r="O61" s="180">
        <f t="shared" ca="1" si="11"/>
        <v>86.626566811522906</v>
      </c>
      <c r="P61" s="180">
        <f t="shared" ca="1" si="12"/>
        <v>4.9298046217339015</v>
      </c>
      <c r="Q61" s="180">
        <f t="shared" ca="1" si="13"/>
        <v>0</v>
      </c>
      <c r="R61" s="181">
        <f t="shared" ca="1" si="14"/>
        <v>365.86550000000005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380.12</v>
      </c>
      <c r="H62" s="182">
        <f t="shared" ca="1" si="2"/>
        <v>365.8655</v>
      </c>
      <c r="I62" s="183">
        <f t="shared" ca="1" si="5"/>
        <v>274.32</v>
      </c>
      <c r="J62" s="180">
        <f t="shared" ca="1" si="6"/>
        <v>86.63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365.88</v>
      </c>
      <c r="N62" s="179">
        <f t="shared" ca="1" si="10"/>
        <v>274.3091285667432</v>
      </c>
      <c r="O62" s="180">
        <f t="shared" ca="1" si="11"/>
        <v>86.626566811522906</v>
      </c>
      <c r="P62" s="180">
        <f t="shared" ca="1" si="12"/>
        <v>4.9298046217339015</v>
      </c>
      <c r="Q62" s="180">
        <f t="shared" ca="1" si="13"/>
        <v>0</v>
      </c>
      <c r="R62" s="181">
        <f t="shared" ca="1" si="14"/>
        <v>365.86550000000005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435.12</v>
      </c>
      <c r="H63" s="182">
        <f t="shared" ca="1" si="2"/>
        <v>418.803</v>
      </c>
      <c r="I63" s="183">
        <f t="shared" ca="1" si="5"/>
        <v>327.25</v>
      </c>
      <c r="J63" s="180">
        <f t="shared" ca="1" si="6"/>
        <v>86.62</v>
      </c>
      <c r="K63" s="180">
        <f t="shared" ca="1" si="7"/>
        <v>4.93</v>
      </c>
      <c r="L63" s="180">
        <f t="shared" ca="1" si="8"/>
        <v>0</v>
      </c>
      <c r="M63" s="181">
        <f t="shared" ca="1" si="9"/>
        <v>418.8</v>
      </c>
      <c r="N63" s="179">
        <f t="shared" ca="1" si="10"/>
        <v>327.25234419770771</v>
      </c>
      <c r="O63" s="180">
        <f t="shared" ca="1" si="11"/>
        <v>86.620620487106024</v>
      </c>
      <c r="P63" s="180">
        <f t="shared" ca="1" si="12"/>
        <v>4.9300353151862462</v>
      </c>
      <c r="Q63" s="180">
        <f t="shared" ca="1" si="13"/>
        <v>0</v>
      </c>
      <c r="R63" s="181">
        <f t="shared" ca="1" si="14"/>
        <v>418.803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515.12</v>
      </c>
      <c r="H64" s="182">
        <f t="shared" ca="1" si="2"/>
        <v>495.803</v>
      </c>
      <c r="I64" s="183">
        <f t="shared" ca="1" si="5"/>
        <v>404.25</v>
      </c>
      <c r="J64" s="180">
        <f t="shared" ca="1" si="6"/>
        <v>86.62</v>
      </c>
      <c r="K64" s="180">
        <f t="shared" ca="1" si="7"/>
        <v>4.93</v>
      </c>
      <c r="L64" s="180">
        <f t="shared" ca="1" si="8"/>
        <v>0</v>
      </c>
      <c r="M64" s="181">
        <f t="shared" ca="1" si="9"/>
        <v>495.8</v>
      </c>
      <c r="N64" s="179">
        <f t="shared" ca="1" si="10"/>
        <v>404.25244604679307</v>
      </c>
      <c r="O64" s="180">
        <f t="shared" ca="1" si="11"/>
        <v>86.620524122630101</v>
      </c>
      <c r="P64" s="180">
        <f t="shared" ca="1" si="12"/>
        <v>4.9300298305768449</v>
      </c>
      <c r="Q64" s="180">
        <f t="shared" ca="1" si="13"/>
        <v>0</v>
      </c>
      <c r="R64" s="181">
        <f t="shared" ca="1" si="14"/>
        <v>495.80300000000005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545.12</v>
      </c>
      <c r="H65" s="182">
        <f t="shared" ca="1" si="2"/>
        <v>524.678</v>
      </c>
      <c r="I65" s="183">
        <f t="shared" ca="1" si="5"/>
        <v>433.13</v>
      </c>
      <c r="J65" s="180">
        <f t="shared" ca="1" si="6"/>
        <v>86.63</v>
      </c>
      <c r="K65" s="180">
        <f t="shared" ca="1" si="7"/>
        <v>4.93</v>
      </c>
      <c r="L65" s="180">
        <f t="shared" ca="1" si="8"/>
        <v>0</v>
      </c>
      <c r="M65" s="181">
        <f t="shared" ca="1" si="9"/>
        <v>524.68999999999994</v>
      </c>
      <c r="N65" s="179">
        <f t="shared" ca="1" si="10"/>
        <v>433.12009403647875</v>
      </c>
      <c r="O65" s="180">
        <f t="shared" ca="1" si="11"/>
        <v>86.628018715813155</v>
      </c>
      <c r="P65" s="180">
        <f t="shared" ca="1" si="12"/>
        <v>4.9298872477081712</v>
      </c>
      <c r="Q65" s="180">
        <f t="shared" ca="1" si="13"/>
        <v>0</v>
      </c>
      <c r="R65" s="181">
        <f t="shared" ca="1" si="14"/>
        <v>524.67800000000011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575.12</v>
      </c>
      <c r="H66" s="182">
        <f t="shared" ca="1" si="2"/>
        <v>553.553</v>
      </c>
      <c r="I66" s="183">
        <f t="shared" ca="1" si="5"/>
        <v>462</v>
      </c>
      <c r="J66" s="180">
        <f t="shared" ca="1" si="6"/>
        <v>86.62</v>
      </c>
      <c r="K66" s="180">
        <f t="shared" ca="1" si="7"/>
        <v>4.93</v>
      </c>
      <c r="L66" s="180">
        <f t="shared" ca="1" si="8"/>
        <v>0</v>
      </c>
      <c r="M66" s="181">
        <f t="shared" ca="1" si="9"/>
        <v>553.54999999999995</v>
      </c>
      <c r="N66" s="179">
        <f t="shared" ca="1" si="10"/>
        <v>462.00250383885833</v>
      </c>
      <c r="O66" s="180">
        <f t="shared" ca="1" si="11"/>
        <v>86.620469442688119</v>
      </c>
      <c r="P66" s="180">
        <f t="shared" ca="1" si="12"/>
        <v>4.9300267184536173</v>
      </c>
      <c r="Q66" s="180">
        <f t="shared" ca="1" si="13"/>
        <v>0</v>
      </c>
      <c r="R66" s="181">
        <f t="shared" ca="1" si="14"/>
        <v>553.55300000000011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584.12</v>
      </c>
      <c r="H67" s="182">
        <f t="shared" ref="H67:H98" ca="1" si="17">INDIRECT("ISGS_Delhi_pp!" &amp; $V$3 &amp; X67)</f>
        <v>562.21550000000002</v>
      </c>
      <c r="I67" s="183">
        <f t="shared" ca="1" si="5"/>
        <v>470.67</v>
      </c>
      <c r="J67" s="180">
        <f t="shared" ca="1" si="6"/>
        <v>86.63</v>
      </c>
      <c r="K67" s="180">
        <f t="shared" ca="1" si="7"/>
        <v>4.93</v>
      </c>
      <c r="L67" s="180">
        <f t="shared" ca="1" si="8"/>
        <v>0</v>
      </c>
      <c r="M67" s="181">
        <f t="shared" ca="1" si="9"/>
        <v>562.2299999999999</v>
      </c>
      <c r="N67" s="179">
        <f t="shared" ca="1" si="10"/>
        <v>470.6578613467799</v>
      </c>
      <c r="O67" s="180">
        <f t="shared" ca="1" si="11"/>
        <v>86.627765798694497</v>
      </c>
      <c r="P67" s="180">
        <f t="shared" ca="1" si="12"/>
        <v>4.9298728545257289</v>
      </c>
      <c r="Q67" s="180">
        <f t="shared" ca="1" si="13"/>
        <v>0</v>
      </c>
      <c r="R67" s="181">
        <f t="shared" ca="1" si="14"/>
        <v>562.21550000000002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606.20849999999996</v>
      </c>
      <c r="H68" s="182">
        <f t="shared" ca="1" si="17"/>
        <v>583.47568100000001</v>
      </c>
      <c r="I68" s="183">
        <f t="shared" ref="I68:I98" ca="1" si="20">INDIRECT("BRPL_EOD!" &amp; $V$3 &amp; X68)</f>
        <v>487.89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8.9600000000000009</v>
      </c>
      <c r="L68" s="180">
        <f t="shared" ref="L68:L98" ca="1" si="23">INDIRECT("NDMC_EOD!" &amp; $V$3 &amp; X68)</f>
        <v>0</v>
      </c>
      <c r="M68" s="181">
        <f t="shared" ref="M68:M98" ca="1" si="24">SUM(I68:L68)</f>
        <v>583.48</v>
      </c>
      <c r="N68" s="179">
        <f t="shared" ref="N68:N98" ca="1" si="25">INDIRECT("BRPL_ISGS_exbus!" &amp; $V$3 &amp; X68)</f>
        <v>487.88638857045657</v>
      </c>
      <c r="O68" s="180">
        <f t="shared" ref="O68:O98" ca="1" si="26">INDIRECT("BYPL_ISGS_exbus!" &amp; $V$3 &amp; X68)</f>
        <v>86.629358752707887</v>
      </c>
      <c r="P68" s="180">
        <f t="shared" ref="P68:P98" ca="1" si="27">INDIRECT("TPDDL_ISGS_exbus!" &amp; $V$3 &amp; X68)</f>
        <v>8.95993367683554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583.47568100000001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653.72037499999999</v>
      </c>
      <c r="I69" s="183">
        <f t="shared" ca="1" si="20"/>
        <v>487.68</v>
      </c>
      <c r="J69" s="180">
        <f t="shared" ca="1" si="21"/>
        <v>157.09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653.72</v>
      </c>
      <c r="N69" s="179">
        <f t="shared" ca="1" si="25"/>
        <v>487.68027975279932</v>
      </c>
      <c r="O69" s="180">
        <f t="shared" ca="1" si="26"/>
        <v>157.09009011312182</v>
      </c>
      <c r="P69" s="180">
        <f t="shared" ca="1" si="27"/>
        <v>8.9500051340788094</v>
      </c>
      <c r="Q69" s="180">
        <f t="shared" ca="1" si="28"/>
        <v>0</v>
      </c>
      <c r="R69" s="181">
        <f t="shared" ca="1" si="29"/>
        <v>653.72037499999988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653.72037499999999</v>
      </c>
      <c r="I70" s="183">
        <f t="shared" ca="1" si="20"/>
        <v>487.68</v>
      </c>
      <c r="J70" s="180">
        <f t="shared" ca="1" si="21"/>
        <v>157.09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653.72</v>
      </c>
      <c r="N70" s="179">
        <f t="shared" ca="1" si="25"/>
        <v>487.68027975279932</v>
      </c>
      <c r="O70" s="180">
        <f t="shared" ca="1" si="26"/>
        <v>157.09009011312182</v>
      </c>
      <c r="P70" s="180">
        <f t="shared" ca="1" si="27"/>
        <v>8.9500051340788094</v>
      </c>
      <c r="Q70" s="180">
        <f t="shared" ca="1" si="28"/>
        <v>0</v>
      </c>
      <c r="R70" s="181">
        <f t="shared" ca="1" si="29"/>
        <v>653.72037499999988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653.72037499999999</v>
      </c>
      <c r="I71" s="183">
        <f t="shared" ca="1" si="20"/>
        <v>487.68</v>
      </c>
      <c r="J71" s="180">
        <f t="shared" ca="1" si="21"/>
        <v>157.09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653.72</v>
      </c>
      <c r="N71" s="179">
        <f t="shared" ca="1" si="25"/>
        <v>487.68027975279932</v>
      </c>
      <c r="O71" s="180">
        <f t="shared" ca="1" si="26"/>
        <v>157.09009011312182</v>
      </c>
      <c r="P71" s="180">
        <f t="shared" ca="1" si="27"/>
        <v>8.9500051340788094</v>
      </c>
      <c r="Q71" s="180">
        <f t="shared" ca="1" si="28"/>
        <v>0</v>
      </c>
      <c r="R71" s="181">
        <f t="shared" ca="1" si="29"/>
        <v>653.72037499999988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653.72037499999999</v>
      </c>
      <c r="I72" s="183">
        <f t="shared" ca="1" si="20"/>
        <v>487.68</v>
      </c>
      <c r="J72" s="180">
        <f t="shared" ca="1" si="21"/>
        <v>157.09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653.72</v>
      </c>
      <c r="N72" s="179">
        <f t="shared" ca="1" si="25"/>
        <v>487.68027975279932</v>
      </c>
      <c r="O72" s="180">
        <f t="shared" ca="1" si="26"/>
        <v>157.09009011312182</v>
      </c>
      <c r="P72" s="180">
        <f t="shared" ca="1" si="27"/>
        <v>8.9500051340788094</v>
      </c>
      <c r="Q72" s="180">
        <f t="shared" ca="1" si="28"/>
        <v>0</v>
      </c>
      <c r="R72" s="181">
        <f t="shared" ca="1" si="29"/>
        <v>653.72037499999988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653.72037499999999</v>
      </c>
      <c r="I73" s="183">
        <f t="shared" ca="1" si="20"/>
        <v>487.68</v>
      </c>
      <c r="J73" s="180">
        <f t="shared" ca="1" si="21"/>
        <v>157.09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653.72</v>
      </c>
      <c r="N73" s="179">
        <f t="shared" ca="1" si="25"/>
        <v>487.68027975279932</v>
      </c>
      <c r="O73" s="180">
        <f t="shared" ca="1" si="26"/>
        <v>157.09009011312182</v>
      </c>
      <c r="P73" s="180">
        <f t="shared" ca="1" si="27"/>
        <v>8.9500051340788094</v>
      </c>
      <c r="Q73" s="180">
        <f t="shared" ca="1" si="28"/>
        <v>0</v>
      </c>
      <c r="R73" s="181">
        <f t="shared" ca="1" si="29"/>
        <v>653.72037499999988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653.72037499999999</v>
      </c>
      <c r="I74" s="183">
        <f t="shared" ca="1" si="20"/>
        <v>487.68</v>
      </c>
      <c r="J74" s="180">
        <f t="shared" ca="1" si="21"/>
        <v>157.09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653.72</v>
      </c>
      <c r="N74" s="179">
        <f t="shared" ca="1" si="25"/>
        <v>487.68027975279932</v>
      </c>
      <c r="O74" s="180">
        <f t="shared" ca="1" si="26"/>
        <v>157.09009011312182</v>
      </c>
      <c r="P74" s="180">
        <f t="shared" ca="1" si="27"/>
        <v>8.9500051340788094</v>
      </c>
      <c r="Q74" s="180">
        <f t="shared" ca="1" si="28"/>
        <v>0</v>
      </c>
      <c r="R74" s="181">
        <f t="shared" ca="1" si="29"/>
        <v>653.72037499999988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653.72037499999999</v>
      </c>
      <c r="I75" s="183">
        <f t="shared" ca="1" si="20"/>
        <v>487.68</v>
      </c>
      <c r="J75" s="180">
        <f t="shared" ca="1" si="21"/>
        <v>157.09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653.72</v>
      </c>
      <c r="N75" s="179">
        <f t="shared" ca="1" si="25"/>
        <v>487.68027975279932</v>
      </c>
      <c r="O75" s="180">
        <f t="shared" ca="1" si="26"/>
        <v>157.09009011312182</v>
      </c>
      <c r="P75" s="180">
        <f t="shared" ca="1" si="27"/>
        <v>8.9500051340788094</v>
      </c>
      <c r="Q75" s="180">
        <f t="shared" ca="1" si="28"/>
        <v>0</v>
      </c>
      <c r="R75" s="181">
        <f t="shared" ca="1" si="29"/>
        <v>653.72037499999988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653.72037499999999</v>
      </c>
      <c r="I76" s="183">
        <f t="shared" ca="1" si="20"/>
        <v>487.68</v>
      </c>
      <c r="J76" s="180">
        <f t="shared" ca="1" si="21"/>
        <v>157.09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653.72</v>
      </c>
      <c r="N76" s="179">
        <f t="shared" ca="1" si="25"/>
        <v>487.68027975279932</v>
      </c>
      <c r="O76" s="180">
        <f t="shared" ca="1" si="26"/>
        <v>157.09009011312182</v>
      </c>
      <c r="P76" s="180">
        <f t="shared" ca="1" si="27"/>
        <v>8.9500051340788094</v>
      </c>
      <c r="Q76" s="180">
        <f t="shared" ca="1" si="28"/>
        <v>0</v>
      </c>
      <c r="R76" s="181">
        <f t="shared" ca="1" si="29"/>
        <v>653.72037499999988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653.72037499999999</v>
      </c>
      <c r="I77" s="183">
        <f t="shared" ca="1" si="20"/>
        <v>487.68</v>
      </c>
      <c r="J77" s="180">
        <f t="shared" ca="1" si="21"/>
        <v>157.09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653.72</v>
      </c>
      <c r="N77" s="179">
        <f t="shared" ca="1" si="25"/>
        <v>487.68027975279932</v>
      </c>
      <c r="O77" s="180">
        <f t="shared" ca="1" si="26"/>
        <v>157.09009011312182</v>
      </c>
      <c r="P77" s="180">
        <f t="shared" ca="1" si="27"/>
        <v>8.9500051340788094</v>
      </c>
      <c r="Q77" s="180">
        <f t="shared" ca="1" si="28"/>
        <v>0</v>
      </c>
      <c r="R77" s="181">
        <f t="shared" ca="1" si="29"/>
        <v>653.72037499999988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653.72037499999999</v>
      </c>
      <c r="I78" s="183">
        <f t="shared" ca="1" si="20"/>
        <v>487.68</v>
      </c>
      <c r="J78" s="180">
        <f t="shared" ca="1" si="21"/>
        <v>157.09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653.72</v>
      </c>
      <c r="N78" s="179">
        <f t="shared" ca="1" si="25"/>
        <v>487.68027975279932</v>
      </c>
      <c r="O78" s="180">
        <f t="shared" ca="1" si="26"/>
        <v>157.09009011312182</v>
      </c>
      <c r="P78" s="180">
        <f t="shared" ca="1" si="27"/>
        <v>8.9500051340788094</v>
      </c>
      <c r="Q78" s="180">
        <f t="shared" ca="1" si="28"/>
        <v>0</v>
      </c>
      <c r="R78" s="181">
        <f t="shared" ca="1" si="29"/>
        <v>653.72037499999988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653.72037499999999</v>
      </c>
      <c r="I79" s="183">
        <f t="shared" ca="1" si="20"/>
        <v>487.68</v>
      </c>
      <c r="J79" s="180">
        <f t="shared" ca="1" si="21"/>
        <v>157.09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653.72</v>
      </c>
      <c r="N79" s="179">
        <f t="shared" ca="1" si="25"/>
        <v>487.68027975279932</v>
      </c>
      <c r="O79" s="180">
        <f t="shared" ca="1" si="26"/>
        <v>157.09009011312182</v>
      </c>
      <c r="P79" s="180">
        <f t="shared" ca="1" si="27"/>
        <v>8.9500051340788094</v>
      </c>
      <c r="Q79" s="180">
        <f t="shared" ca="1" si="28"/>
        <v>0</v>
      </c>
      <c r="R79" s="181">
        <f t="shared" ca="1" si="29"/>
        <v>653.72037499999988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653.72037499999999</v>
      </c>
      <c r="I80" s="183">
        <f t="shared" ca="1" si="20"/>
        <v>487.68</v>
      </c>
      <c r="J80" s="180">
        <f t="shared" ca="1" si="21"/>
        <v>157.09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653.72</v>
      </c>
      <c r="N80" s="179">
        <f t="shared" ca="1" si="25"/>
        <v>487.68027975279932</v>
      </c>
      <c r="O80" s="180">
        <f t="shared" ca="1" si="26"/>
        <v>157.09009011312182</v>
      </c>
      <c r="P80" s="180">
        <f t="shared" ca="1" si="27"/>
        <v>8.9500051340788094</v>
      </c>
      <c r="Q80" s="180">
        <f t="shared" ca="1" si="28"/>
        <v>0</v>
      </c>
      <c r="R80" s="181">
        <f t="shared" ca="1" si="29"/>
        <v>653.72037499999988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653.72037499999999</v>
      </c>
      <c r="I81" s="183">
        <f t="shared" ca="1" si="20"/>
        <v>487.68</v>
      </c>
      <c r="J81" s="180">
        <f t="shared" ca="1" si="21"/>
        <v>157.09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653.72</v>
      </c>
      <c r="N81" s="179">
        <f t="shared" ca="1" si="25"/>
        <v>487.68027975279932</v>
      </c>
      <c r="O81" s="180">
        <f t="shared" ca="1" si="26"/>
        <v>157.09009011312182</v>
      </c>
      <c r="P81" s="180">
        <f t="shared" ca="1" si="27"/>
        <v>8.9500051340788094</v>
      </c>
      <c r="Q81" s="180">
        <f t="shared" ca="1" si="28"/>
        <v>0</v>
      </c>
      <c r="R81" s="181">
        <f t="shared" ca="1" si="29"/>
        <v>653.72037499999988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653.72037499999999</v>
      </c>
      <c r="I82" s="183">
        <f t="shared" ca="1" si="20"/>
        <v>487.68</v>
      </c>
      <c r="J82" s="180">
        <f t="shared" ca="1" si="21"/>
        <v>157.09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653.72</v>
      </c>
      <c r="N82" s="179">
        <f t="shared" ca="1" si="25"/>
        <v>487.68027975279932</v>
      </c>
      <c r="O82" s="180">
        <f t="shared" ca="1" si="26"/>
        <v>157.09009011312182</v>
      </c>
      <c r="P82" s="180">
        <f t="shared" ca="1" si="27"/>
        <v>8.9500051340788094</v>
      </c>
      <c r="Q82" s="180">
        <f t="shared" ca="1" si="28"/>
        <v>0</v>
      </c>
      <c r="R82" s="181">
        <f t="shared" ca="1" si="29"/>
        <v>653.72037499999988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653.72037499999999</v>
      </c>
      <c r="I83" s="183">
        <f t="shared" ca="1" si="20"/>
        <v>487.68</v>
      </c>
      <c r="J83" s="180">
        <f t="shared" ca="1" si="21"/>
        <v>157.09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653.72</v>
      </c>
      <c r="N83" s="179">
        <f t="shared" ca="1" si="25"/>
        <v>487.68027975279932</v>
      </c>
      <c r="O83" s="180">
        <f t="shared" ca="1" si="26"/>
        <v>157.09009011312182</v>
      </c>
      <c r="P83" s="180">
        <f t="shared" ca="1" si="27"/>
        <v>8.9500051340788094</v>
      </c>
      <c r="Q83" s="180">
        <f t="shared" ca="1" si="28"/>
        <v>0</v>
      </c>
      <c r="R83" s="181">
        <f t="shared" ca="1" si="29"/>
        <v>653.72037499999988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653.72037499999999</v>
      </c>
      <c r="I84" s="183">
        <f t="shared" ca="1" si="20"/>
        <v>487.68</v>
      </c>
      <c r="J84" s="180">
        <f t="shared" ca="1" si="21"/>
        <v>157.09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653.72</v>
      </c>
      <c r="N84" s="179">
        <f t="shared" ca="1" si="25"/>
        <v>487.68027975279932</v>
      </c>
      <c r="O84" s="180">
        <f t="shared" ca="1" si="26"/>
        <v>157.09009011312182</v>
      </c>
      <c r="P84" s="180">
        <f t="shared" ca="1" si="27"/>
        <v>8.9500051340788094</v>
      </c>
      <c r="Q84" s="180">
        <f t="shared" ca="1" si="28"/>
        <v>0</v>
      </c>
      <c r="R84" s="181">
        <f t="shared" ca="1" si="29"/>
        <v>653.72037499999988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653.72037499999999</v>
      </c>
      <c r="I85" s="183">
        <f t="shared" ca="1" si="20"/>
        <v>487.68</v>
      </c>
      <c r="J85" s="180">
        <f t="shared" ca="1" si="21"/>
        <v>157.09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653.72</v>
      </c>
      <c r="N85" s="179">
        <f t="shared" ca="1" si="25"/>
        <v>487.68027975279932</v>
      </c>
      <c r="O85" s="180">
        <f t="shared" ca="1" si="26"/>
        <v>157.09009011312182</v>
      </c>
      <c r="P85" s="180">
        <f t="shared" ca="1" si="27"/>
        <v>8.9500051340788094</v>
      </c>
      <c r="Q85" s="180">
        <f t="shared" ca="1" si="28"/>
        <v>0</v>
      </c>
      <c r="R85" s="181">
        <f t="shared" ca="1" si="29"/>
        <v>653.72037499999988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653.72037499999999</v>
      </c>
      <c r="I86" s="183">
        <f t="shared" ca="1" si="20"/>
        <v>487.68</v>
      </c>
      <c r="J86" s="180">
        <f t="shared" ca="1" si="21"/>
        <v>157.09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653.72</v>
      </c>
      <c r="N86" s="179">
        <f t="shared" ca="1" si="25"/>
        <v>487.68027975279932</v>
      </c>
      <c r="O86" s="180">
        <f t="shared" ca="1" si="26"/>
        <v>157.09009011312182</v>
      </c>
      <c r="P86" s="180">
        <f t="shared" ca="1" si="27"/>
        <v>8.9500051340788094</v>
      </c>
      <c r="Q86" s="180">
        <f t="shared" ca="1" si="28"/>
        <v>0</v>
      </c>
      <c r="R86" s="181">
        <f t="shared" ca="1" si="29"/>
        <v>653.72037499999988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661.20849999999996</v>
      </c>
      <c r="H87" s="182">
        <f t="shared" ca="1" si="17"/>
        <v>636.41318100000001</v>
      </c>
      <c r="I87" s="183">
        <f t="shared" ca="1" si="20"/>
        <v>487.89</v>
      </c>
      <c r="J87" s="180">
        <f t="shared" ca="1" si="21"/>
        <v>139.56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636.41000000000008</v>
      </c>
      <c r="N87" s="179">
        <f t="shared" ca="1" si="25"/>
        <v>487.8924386450401</v>
      </c>
      <c r="O87" s="180">
        <f t="shared" ca="1" si="26"/>
        <v>139.56069756974276</v>
      </c>
      <c r="P87" s="180">
        <f t="shared" ca="1" si="27"/>
        <v>8.960044785217077</v>
      </c>
      <c r="Q87" s="180">
        <f t="shared" ca="1" si="28"/>
        <v>0</v>
      </c>
      <c r="R87" s="181">
        <f t="shared" ca="1" si="29"/>
        <v>636.41318099999989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661.20849999999996</v>
      </c>
      <c r="H88" s="182">
        <f t="shared" ca="1" si="17"/>
        <v>636.41318100000001</v>
      </c>
      <c r="I88" s="183">
        <f t="shared" ca="1" si="20"/>
        <v>487.89</v>
      </c>
      <c r="J88" s="180">
        <f t="shared" ca="1" si="21"/>
        <v>139.56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636.41000000000008</v>
      </c>
      <c r="N88" s="179">
        <f t="shared" ca="1" si="25"/>
        <v>487.8924386450401</v>
      </c>
      <c r="O88" s="180">
        <f t="shared" ca="1" si="26"/>
        <v>139.56069756974276</v>
      </c>
      <c r="P88" s="180">
        <f t="shared" ca="1" si="27"/>
        <v>8.960044785217077</v>
      </c>
      <c r="Q88" s="180">
        <f t="shared" ca="1" si="28"/>
        <v>0</v>
      </c>
      <c r="R88" s="181">
        <f t="shared" ca="1" si="29"/>
        <v>636.41318099999989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661.20849999999996</v>
      </c>
      <c r="H89" s="182">
        <f t="shared" ca="1" si="17"/>
        <v>636.41318100000001</v>
      </c>
      <c r="I89" s="183">
        <f t="shared" ca="1" si="20"/>
        <v>487.89</v>
      </c>
      <c r="J89" s="180">
        <f t="shared" ca="1" si="21"/>
        <v>139.56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636.41000000000008</v>
      </c>
      <c r="N89" s="179">
        <f t="shared" ca="1" si="25"/>
        <v>487.8924386450401</v>
      </c>
      <c r="O89" s="180">
        <f t="shared" ca="1" si="26"/>
        <v>139.56069756974276</v>
      </c>
      <c r="P89" s="180">
        <f t="shared" ca="1" si="27"/>
        <v>8.960044785217077</v>
      </c>
      <c r="Q89" s="180">
        <f t="shared" ca="1" si="28"/>
        <v>0</v>
      </c>
      <c r="R89" s="181">
        <f t="shared" ca="1" si="29"/>
        <v>636.41318099999989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661.20849999999996</v>
      </c>
      <c r="H90" s="182">
        <f t="shared" ca="1" si="17"/>
        <v>636.41318100000001</v>
      </c>
      <c r="I90" s="183">
        <f t="shared" ca="1" si="20"/>
        <v>487.89</v>
      </c>
      <c r="J90" s="180">
        <f t="shared" ca="1" si="21"/>
        <v>139.56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636.41000000000008</v>
      </c>
      <c r="N90" s="179">
        <f t="shared" ca="1" si="25"/>
        <v>487.8924386450401</v>
      </c>
      <c r="O90" s="180">
        <f t="shared" ca="1" si="26"/>
        <v>139.56069756974276</v>
      </c>
      <c r="P90" s="180">
        <f t="shared" ca="1" si="27"/>
        <v>8.960044785217077</v>
      </c>
      <c r="Q90" s="180">
        <f t="shared" ca="1" si="28"/>
        <v>0</v>
      </c>
      <c r="R90" s="181">
        <f t="shared" ca="1" si="29"/>
        <v>636.41318099999989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604.69313</v>
      </c>
      <c r="H91" s="182">
        <f t="shared" ca="1" si="17"/>
        <v>582.01713800000005</v>
      </c>
      <c r="I91" s="183">
        <f t="shared" ca="1" si="20"/>
        <v>490.88</v>
      </c>
      <c r="J91" s="180">
        <f t="shared" ca="1" si="21"/>
        <v>86.19</v>
      </c>
      <c r="K91" s="180">
        <f t="shared" ca="1" si="22"/>
        <v>4.96</v>
      </c>
      <c r="L91" s="180">
        <f t="shared" ca="1" si="23"/>
        <v>0</v>
      </c>
      <c r="M91" s="181">
        <f t="shared" ca="1" si="24"/>
        <v>582.03</v>
      </c>
      <c r="N91" s="179">
        <f t="shared" ca="1" si="25"/>
        <v>490.86915227984815</v>
      </c>
      <c r="O91" s="180">
        <f t="shared" ca="1" si="26"/>
        <v>86.188095328797488</v>
      </c>
      <c r="P91" s="180">
        <f t="shared" ca="1" si="27"/>
        <v>4.9598903913543984</v>
      </c>
      <c r="Q91" s="180">
        <f t="shared" ca="1" si="28"/>
        <v>0</v>
      </c>
      <c r="R91" s="181">
        <f t="shared" ca="1" si="29"/>
        <v>582.01713800000005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601.01949999999999</v>
      </c>
      <c r="H92" s="182">
        <f t="shared" ca="1" si="17"/>
        <v>578.481269</v>
      </c>
      <c r="I92" s="183">
        <f t="shared" ca="1" si="20"/>
        <v>487.89</v>
      </c>
      <c r="J92" s="180">
        <f t="shared" ca="1" si="21"/>
        <v>85.66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578.4799999999999</v>
      </c>
      <c r="N92" s="179">
        <f t="shared" ca="1" si="25"/>
        <v>487.89107027452985</v>
      </c>
      <c r="O92" s="180">
        <f t="shared" ca="1" si="26"/>
        <v>85.660187910627869</v>
      </c>
      <c r="P92" s="180">
        <f t="shared" ca="1" si="27"/>
        <v>4.9300108148423458</v>
      </c>
      <c r="Q92" s="180">
        <f t="shared" ca="1" si="28"/>
        <v>0</v>
      </c>
      <c r="R92" s="181">
        <f t="shared" ca="1" si="29"/>
        <v>578.48126900000011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601.01949999999999</v>
      </c>
      <c r="H93" s="182">
        <f t="shared" ca="1" si="17"/>
        <v>578.481269</v>
      </c>
      <c r="I93" s="183">
        <f t="shared" ca="1" si="20"/>
        <v>487.89</v>
      </c>
      <c r="J93" s="180">
        <f t="shared" ca="1" si="21"/>
        <v>85.66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578.4799999999999</v>
      </c>
      <c r="N93" s="179">
        <f t="shared" ca="1" si="25"/>
        <v>487.89107027452985</v>
      </c>
      <c r="O93" s="180">
        <f t="shared" ca="1" si="26"/>
        <v>85.660187910627869</v>
      </c>
      <c r="P93" s="180">
        <f t="shared" ca="1" si="27"/>
        <v>4.9300108148423458</v>
      </c>
      <c r="Q93" s="180">
        <f t="shared" ca="1" si="28"/>
        <v>0</v>
      </c>
      <c r="R93" s="181">
        <f t="shared" ca="1" si="29"/>
        <v>578.48126900000011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601.01949999999999</v>
      </c>
      <c r="H94" s="182">
        <f t="shared" ca="1" si="17"/>
        <v>578.481269</v>
      </c>
      <c r="I94" s="183">
        <f t="shared" ca="1" si="20"/>
        <v>487.89</v>
      </c>
      <c r="J94" s="180">
        <f t="shared" ca="1" si="21"/>
        <v>85.66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578.4799999999999</v>
      </c>
      <c r="N94" s="179">
        <f t="shared" ca="1" si="25"/>
        <v>487.89107027452985</v>
      </c>
      <c r="O94" s="180">
        <f t="shared" ca="1" si="26"/>
        <v>85.660187910627869</v>
      </c>
      <c r="P94" s="180">
        <f t="shared" ca="1" si="27"/>
        <v>4.9300108148423458</v>
      </c>
      <c r="Q94" s="180">
        <f t="shared" ca="1" si="28"/>
        <v>0</v>
      </c>
      <c r="R94" s="181">
        <f t="shared" ca="1" si="29"/>
        <v>578.48126900000011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601.01949999999999</v>
      </c>
      <c r="H95" s="182">
        <f t="shared" ca="1" si="17"/>
        <v>578.481269</v>
      </c>
      <c r="I95" s="183">
        <f t="shared" ca="1" si="20"/>
        <v>487.89</v>
      </c>
      <c r="J95" s="180">
        <f t="shared" ca="1" si="21"/>
        <v>85.66</v>
      </c>
      <c r="K95" s="180">
        <f t="shared" ca="1" si="22"/>
        <v>4.93</v>
      </c>
      <c r="L95" s="180">
        <f t="shared" ca="1" si="23"/>
        <v>0</v>
      </c>
      <c r="M95" s="181">
        <f t="shared" ca="1" si="24"/>
        <v>578.4799999999999</v>
      </c>
      <c r="N95" s="179">
        <f t="shared" ca="1" si="25"/>
        <v>487.89107027452985</v>
      </c>
      <c r="O95" s="180">
        <f t="shared" ca="1" si="26"/>
        <v>85.660187910627869</v>
      </c>
      <c r="P95" s="180">
        <f t="shared" ca="1" si="27"/>
        <v>4.9300108148423458</v>
      </c>
      <c r="Q95" s="180">
        <f t="shared" ca="1" si="28"/>
        <v>0</v>
      </c>
      <c r="R95" s="181">
        <f t="shared" ca="1" si="29"/>
        <v>578.48126900000011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601.01949999999999</v>
      </c>
      <c r="H96" s="182">
        <f t="shared" ca="1" si="17"/>
        <v>578.481269</v>
      </c>
      <c r="I96" s="183">
        <f t="shared" ca="1" si="20"/>
        <v>487.89</v>
      </c>
      <c r="J96" s="180">
        <f t="shared" ca="1" si="21"/>
        <v>85.66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578.4799999999999</v>
      </c>
      <c r="N96" s="179">
        <f t="shared" ca="1" si="25"/>
        <v>487.89107027452985</v>
      </c>
      <c r="O96" s="180">
        <f t="shared" ca="1" si="26"/>
        <v>85.660187910627869</v>
      </c>
      <c r="P96" s="180">
        <f t="shared" ca="1" si="27"/>
        <v>4.9300108148423458</v>
      </c>
      <c r="Q96" s="180">
        <f t="shared" ca="1" si="28"/>
        <v>0</v>
      </c>
      <c r="R96" s="181">
        <f t="shared" ca="1" si="29"/>
        <v>578.48126900000011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601.01949999999999</v>
      </c>
      <c r="H97" s="182">
        <f t="shared" ca="1" si="17"/>
        <v>578.481269</v>
      </c>
      <c r="I97" s="183">
        <f t="shared" ca="1" si="20"/>
        <v>487.89</v>
      </c>
      <c r="J97" s="180">
        <f t="shared" ca="1" si="21"/>
        <v>85.66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578.4799999999999</v>
      </c>
      <c r="N97" s="179">
        <f t="shared" ca="1" si="25"/>
        <v>487.89107027452985</v>
      </c>
      <c r="O97" s="180">
        <f t="shared" ca="1" si="26"/>
        <v>85.660187910627869</v>
      </c>
      <c r="P97" s="180">
        <f t="shared" ca="1" si="27"/>
        <v>4.9300108148423458</v>
      </c>
      <c r="Q97" s="180">
        <f t="shared" ca="1" si="28"/>
        <v>0</v>
      </c>
      <c r="R97" s="181">
        <f t="shared" ca="1" si="29"/>
        <v>578.48126900000011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601.01949999999999</v>
      </c>
      <c r="H98" s="187">
        <f t="shared" ca="1" si="17"/>
        <v>578.481269</v>
      </c>
      <c r="I98" s="188">
        <f t="shared" ca="1" si="20"/>
        <v>487.89</v>
      </c>
      <c r="J98" s="185">
        <f t="shared" ca="1" si="21"/>
        <v>85.66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578.4799999999999</v>
      </c>
      <c r="N98" s="184">
        <f t="shared" ca="1" si="25"/>
        <v>487.89107027452985</v>
      </c>
      <c r="O98" s="185">
        <f t="shared" ca="1" si="26"/>
        <v>85.660187910627869</v>
      </c>
      <c r="P98" s="185">
        <f t="shared" ca="1" si="27"/>
        <v>4.9300108148423458</v>
      </c>
      <c r="Q98" s="185">
        <f t="shared" ca="1" si="28"/>
        <v>0</v>
      </c>
      <c r="R98" s="186">
        <f t="shared" ca="1" si="29"/>
        <v>578.48126900000011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16.305136032000007</v>
      </c>
      <c r="C99" s="56">
        <f t="shared" ref="C99:R99" ca="1" si="30">SUM(C3:C98)/4000</f>
        <v>12.163631479871976</v>
      </c>
      <c r="D99" s="54">
        <f t="shared" ca="1" si="30"/>
        <v>3.9181241884896085</v>
      </c>
      <c r="E99" s="54">
        <f t="shared" ca="1" si="30"/>
        <v>0.22338036363839953</v>
      </c>
      <c r="F99" s="55">
        <f t="shared" ca="1" si="30"/>
        <v>0</v>
      </c>
      <c r="G99" s="59">
        <f t="shared" ca="1" si="30"/>
        <v>13.438029157000013</v>
      </c>
      <c r="H99" s="59">
        <f t="shared" ca="1" si="30"/>
        <v>12.934103063250001</v>
      </c>
      <c r="I99" s="171">
        <f t="shared" ca="1" si="30"/>
        <v>9.9944324999999967</v>
      </c>
      <c r="J99" s="54">
        <f t="shared" ca="1" si="30"/>
        <v>2.770830000000001</v>
      </c>
      <c r="K99" s="54">
        <f t="shared" ca="1" si="30"/>
        <v>0.16884249999999998</v>
      </c>
      <c r="L99" s="54">
        <f t="shared" ca="1" si="30"/>
        <v>0</v>
      </c>
      <c r="M99" s="55">
        <f t="shared" ca="1" si="30"/>
        <v>12.934105000000017</v>
      </c>
      <c r="N99" s="56">
        <f t="shared" ca="1" si="30"/>
        <v>9.9944305965447846</v>
      </c>
      <c r="O99" s="54">
        <f t="shared" ca="1" si="30"/>
        <v>2.7708299232421658</v>
      </c>
      <c r="P99" s="54">
        <f t="shared" ca="1" si="30"/>
        <v>0.16884254346304556</v>
      </c>
      <c r="Q99" s="54">
        <f t="shared" ca="1" si="30"/>
        <v>0</v>
      </c>
      <c r="R99" s="55">
        <f t="shared" ca="1" si="30"/>
        <v>12.934103063249994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2024-02-28T06:31:02Z</dcterms:modified>
</cp:coreProperties>
</file>